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activeTab="1"/>
  </bookViews>
  <sheets>
    <sheet name="Données" sheetId="1" r:id="rId1"/>
    <sheet name="Graphique1" sheetId="12" r:id="rId2"/>
  </sheets>
  <calcPr calcId="145621" iterateDelta="1E-4"/>
</workbook>
</file>

<file path=xl/calcChain.xml><?xml version="1.0" encoding="utf-8"?>
<calcChain xmlns="http://schemas.openxmlformats.org/spreadsheetml/2006/main">
  <c r="L23" i="1" l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</calcChain>
</file>

<file path=xl/sharedStrings.xml><?xml version="1.0" encoding="utf-8"?>
<sst xmlns="http://schemas.openxmlformats.org/spreadsheetml/2006/main" count="14" uniqueCount="14">
  <si>
    <t>Année</t>
  </si>
  <si>
    <t>Cd</t>
  </si>
  <si>
    <t>NOx</t>
  </si>
  <si>
    <t>SO2</t>
  </si>
  <si>
    <t>NH3</t>
  </si>
  <si>
    <t>En indice base 100 des émissions en 2000</t>
  </si>
  <si>
    <t>PM10</t>
  </si>
  <si>
    <t>PM2,5</t>
  </si>
  <si>
    <t>2017 (e)</t>
  </si>
  <si>
    <t>cd</t>
  </si>
  <si>
    <t>cu</t>
  </si>
  <si>
    <t>Cu</t>
  </si>
  <si>
    <t>Évolution des émissions de quelques polluants</t>
  </si>
  <si>
    <r>
      <rPr>
        <sz val="10"/>
        <rFont val="Arial"/>
        <family val="2"/>
      </rPr>
      <t>Note : (e) : estimation préliminaire.
Champ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: France métropolitaine.
Source : Citepa, avril 2018, format Secten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</si>
</sst>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[$€]_-;\-* #,##0.00\ [$€]_-;_-* &quot;-&quot;??\ [$€]_-;_-@_-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b/>
      <sz val="9"/>
      <name val="Trebuchet MS"/>
      <family val="2"/>
    </font>
    <font>
      <sz val="11"/>
      <color theme="1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8">
    <xf numFmtId="0" fontId="0" fillId="0" borderId="0" xfId="0"/>
    <xf numFmtId="0" fontId="3" fillId="0" borderId="0" xfId="0" applyFont="1" applyFill="1" applyBorder="1"/>
    <xf numFmtId="1" fontId="3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3" borderId="0" xfId="1" applyFont="1" applyFill="1"/>
    <xf numFmtId="1" fontId="0" fillId="0" borderId="0" xfId="0" applyNumberFormat="1"/>
    <xf numFmtId="3" fontId="5" fillId="4" borderId="0" xfId="2" applyNumberFormat="1" applyFont="1" applyFill="1"/>
    <xf numFmtId="3" fontId="5" fillId="4" borderId="0" xfId="2" applyNumberFormat="1" applyFont="1" applyFill="1" applyBorder="1"/>
    <xf numFmtId="3" fontId="5" fillId="0" borderId="1" xfId="2" applyNumberFormat="1" applyFont="1" applyFill="1" applyBorder="1"/>
    <xf numFmtId="3" fontId="5" fillId="0" borderId="0" xfId="2" applyNumberFormat="1" applyFont="1" applyFill="1" applyBorder="1"/>
    <xf numFmtId="164" fontId="5" fillId="4" borderId="0" xfId="2" applyNumberFormat="1" applyFont="1" applyFill="1"/>
    <xf numFmtId="164" fontId="5" fillId="4" borderId="0" xfId="2" applyNumberFormat="1" applyFont="1" applyFill="1" applyBorder="1"/>
    <xf numFmtId="164" fontId="5" fillId="0" borderId="1" xfId="2" applyNumberFormat="1" applyFont="1" applyFill="1" applyBorder="1"/>
    <xf numFmtId="164" fontId="5" fillId="0" borderId="0" xfId="2" applyNumberFormat="1" applyFont="1" applyFill="1" applyBorder="1"/>
    <xf numFmtId="0" fontId="6" fillId="0" borderId="0" xfId="0" applyFont="1"/>
    <xf numFmtId="0" fontId="3" fillId="3" borderId="0" xfId="1" applyFont="1" applyFill="1" applyAlignment="1">
      <alignment horizontal="left" vertical="center" wrapText="1"/>
    </xf>
  </cellXfs>
  <cellStyles count="10">
    <cellStyle name="Euro" xfId="3"/>
    <cellStyle name="Normal" xfId="0" builtinId="0"/>
    <cellStyle name="Normal 2" xfId="1"/>
    <cellStyle name="Normal 3" xfId="4"/>
    <cellStyle name="Normal 4" xfId="5"/>
    <cellStyle name="Normal 5" xfId="2"/>
    <cellStyle name="Normal 6" xfId="6"/>
    <cellStyle name="Normal 7" xfId="7"/>
    <cellStyle name="Normal 8" xfId="8"/>
    <cellStyle name="Normal 9" xfId="9"/>
  </cellStyles>
  <dxfs count="0"/>
  <tableStyles count="0" defaultTableStyle="TableStyleMedium2" defaultPivotStyle="PivotStyleMedium9"/>
  <colors>
    <mruColors>
      <color rgb="FF338599"/>
      <color rgb="FFFF0000"/>
      <color rgb="FFF08200"/>
      <color rgb="FF78B41E"/>
      <color rgb="FF5A5096"/>
      <color rgb="FFA1BAC3"/>
      <color rgb="FF9B0000"/>
      <color rgb="FF92D050"/>
      <color rgb="FF009900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27979620381986E-2"/>
          <c:y val="0.10647457006231438"/>
          <c:w val="0.89231964807648112"/>
          <c:h val="0.7079382882847397"/>
        </c:manualLayout>
      </c:layout>
      <c:lineChart>
        <c:grouping val="standard"/>
        <c:varyColors val="0"/>
        <c:ser>
          <c:idx val="0"/>
          <c:order val="0"/>
          <c:tx>
            <c:strRef>
              <c:f>Données!$B$5</c:f>
              <c:strCache>
                <c:ptCount val="1"/>
                <c:pt idx="0">
                  <c:v>SO2</c:v>
                </c:pt>
              </c:strCache>
            </c:strRef>
          </c:tx>
          <c:spPr>
            <a:ln w="50800">
              <a:solidFill>
                <a:srgbClr val="5A5096"/>
              </a:solidFill>
            </a:ln>
          </c:spPr>
          <c:marker>
            <c:symbol val="none"/>
          </c:marker>
          <c:cat>
            <c:strRef>
              <c:f>Données!$A$6:$A$23</c:f>
              <c:strCach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 (e)</c:v>
                </c:pt>
              </c:strCache>
            </c:strRef>
          </c:cat>
          <c:val>
            <c:numRef>
              <c:f>Données!$B$6:$B$23</c:f>
              <c:numCache>
                <c:formatCode>0</c:formatCode>
                <c:ptCount val="18"/>
                <c:pt idx="0" formatCode="General">
                  <c:v>100</c:v>
                </c:pt>
                <c:pt idx="1">
                  <c:v>90.349371641829308</c:v>
                </c:pt>
                <c:pt idx="2">
                  <c:v>83.737329016619313</c:v>
                </c:pt>
                <c:pt idx="3">
                  <c:v>79.594152212272434</c:v>
                </c:pt>
                <c:pt idx="4">
                  <c:v>76.641666433849608</c:v>
                </c:pt>
                <c:pt idx="5">
                  <c:v>73.219846302067566</c:v>
                </c:pt>
                <c:pt idx="6">
                  <c:v>68.564025014657304</c:v>
                </c:pt>
                <c:pt idx="7">
                  <c:v>67.033601078262976</c:v>
                </c:pt>
                <c:pt idx="8">
                  <c:v>56.54223712128195</c:v>
                </c:pt>
                <c:pt idx="9">
                  <c:v>47.951091305704907</c:v>
                </c:pt>
                <c:pt idx="10">
                  <c:v>44.691121225953815</c:v>
                </c:pt>
                <c:pt idx="11">
                  <c:v>39.79358303627486</c:v>
                </c:pt>
                <c:pt idx="12">
                  <c:v>38.352072756423347</c:v>
                </c:pt>
                <c:pt idx="13">
                  <c:v>33.771724426563729</c:v>
                </c:pt>
                <c:pt idx="14">
                  <c:v>27.737292698469346</c:v>
                </c:pt>
                <c:pt idx="15">
                  <c:v>25.923860106112272</c:v>
                </c:pt>
                <c:pt idx="16">
                  <c:v>22.441017609135905</c:v>
                </c:pt>
                <c:pt idx="17">
                  <c:v>22.876401556704629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Données!$C$5</c:f>
              <c:strCache>
                <c:ptCount val="1"/>
                <c:pt idx="0">
                  <c:v>NOx</c:v>
                </c:pt>
              </c:strCache>
            </c:strRef>
          </c:tx>
          <c:spPr>
            <a:ln w="50800">
              <a:solidFill>
                <a:srgbClr val="78B41E"/>
              </a:solidFill>
              <a:prstDash val="solid"/>
            </a:ln>
          </c:spPr>
          <c:marker>
            <c:symbol val="none"/>
          </c:marker>
          <c:cat>
            <c:strRef>
              <c:f>Données!$A$6:$A$23</c:f>
              <c:strCach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 (e)</c:v>
                </c:pt>
              </c:strCache>
            </c:strRef>
          </c:cat>
          <c:val>
            <c:numRef>
              <c:f>Données!$C$6:$C$23</c:f>
              <c:numCache>
                <c:formatCode>0</c:formatCode>
                <c:ptCount val="18"/>
                <c:pt idx="0" formatCode="General">
                  <c:v>100</c:v>
                </c:pt>
                <c:pt idx="1">
                  <c:v>97.720799229032082</c:v>
                </c:pt>
                <c:pt idx="2">
                  <c:v>95.451201653277408</c:v>
                </c:pt>
                <c:pt idx="3">
                  <c:v>92.669312497083638</c:v>
                </c:pt>
                <c:pt idx="4">
                  <c:v>90.466527347105767</c:v>
                </c:pt>
                <c:pt idx="5">
                  <c:v>87.629732531599899</c:v>
                </c:pt>
                <c:pt idx="6">
                  <c:v>82.528563530567027</c:v>
                </c:pt>
                <c:pt idx="7">
                  <c:v>78.842141616972597</c:v>
                </c:pt>
                <c:pt idx="8">
                  <c:v>72.842290711039936</c:v>
                </c:pt>
                <c:pt idx="9">
                  <c:v>67.566529164933399</c:v>
                </c:pt>
                <c:pt idx="10">
                  <c:v>66.681501609347947</c:v>
                </c:pt>
                <c:pt idx="11">
                  <c:v>62.767786297291259</c:v>
                </c:pt>
                <c:pt idx="12">
                  <c:v>61.0590475233668</c:v>
                </c:pt>
                <c:pt idx="13">
                  <c:v>59.969423177644508</c:v>
                </c:pt>
                <c:pt idx="14">
                  <c:v>55.680440574260572</c:v>
                </c:pt>
                <c:pt idx="15">
                  <c:v>54.134966723952402</c:v>
                </c:pt>
                <c:pt idx="16">
                  <c:v>52.045838491873347</c:v>
                </c:pt>
                <c:pt idx="17">
                  <c:v>51.293204449317912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Données!$D$5</c:f>
              <c:strCache>
                <c:ptCount val="1"/>
                <c:pt idx="0">
                  <c:v>NH3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Données!$A$6:$A$23</c:f>
              <c:strCach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 (e)</c:v>
                </c:pt>
              </c:strCache>
            </c:strRef>
          </c:cat>
          <c:val>
            <c:numRef>
              <c:f>Données!$D$6:$D$23</c:f>
              <c:numCache>
                <c:formatCode>0</c:formatCode>
                <c:ptCount val="18"/>
                <c:pt idx="0" formatCode="General">
                  <c:v>100</c:v>
                </c:pt>
                <c:pt idx="1">
                  <c:v>99.153266587908647</c:v>
                </c:pt>
                <c:pt idx="2">
                  <c:v>97.046829302876901</c:v>
                </c:pt>
                <c:pt idx="3">
                  <c:v>95.916040583610027</c:v>
                </c:pt>
                <c:pt idx="4">
                  <c:v>94.907805506198045</c:v>
                </c:pt>
                <c:pt idx="5">
                  <c:v>94.326764606911482</c:v>
                </c:pt>
                <c:pt idx="6">
                  <c:v>92.796602918818735</c:v>
                </c:pt>
                <c:pt idx="7">
                  <c:v>93.863174072833459</c:v>
                </c:pt>
                <c:pt idx="8">
                  <c:v>95.06810494479889</c:v>
                </c:pt>
                <c:pt idx="9">
                  <c:v>93.705555764440547</c:v>
                </c:pt>
                <c:pt idx="10">
                  <c:v>94.344940737680218</c:v>
                </c:pt>
                <c:pt idx="11">
                  <c:v>92.910607126779624</c:v>
                </c:pt>
                <c:pt idx="12">
                  <c:v>93.023505116677185</c:v>
                </c:pt>
                <c:pt idx="13">
                  <c:v>92.852785248265377</c:v>
                </c:pt>
                <c:pt idx="14">
                  <c:v>93.8274643566305</c:v>
                </c:pt>
                <c:pt idx="15">
                  <c:v>94.759079272010382</c:v>
                </c:pt>
                <c:pt idx="16">
                  <c:v>95.13364213095079</c:v>
                </c:pt>
                <c:pt idx="17">
                  <c:v>95.340978810684334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Données!$E$5</c:f>
              <c:strCache>
                <c:ptCount val="1"/>
                <c:pt idx="0">
                  <c:v>PM10</c:v>
                </c:pt>
              </c:strCache>
            </c:strRef>
          </c:tx>
          <c:spPr>
            <a:ln w="50800">
              <a:solidFill>
                <a:srgbClr val="338599"/>
              </a:solidFill>
              <a:prstDash val="solid"/>
            </a:ln>
          </c:spPr>
          <c:marker>
            <c:symbol val="none"/>
          </c:marker>
          <c:cat>
            <c:strRef>
              <c:f>Données!$A$6:$A$23</c:f>
              <c:strCach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 (e)</c:v>
                </c:pt>
              </c:strCache>
            </c:strRef>
          </c:cat>
          <c:val>
            <c:numRef>
              <c:f>Données!$E$6:$E$23</c:f>
              <c:numCache>
                <c:formatCode>0</c:formatCode>
                <c:ptCount val="18"/>
                <c:pt idx="0" formatCode="General">
                  <c:v>100</c:v>
                </c:pt>
                <c:pt idx="1">
                  <c:v>96.896981987984091</c:v>
                </c:pt>
                <c:pt idx="2">
                  <c:v>91.232525926337004</c:v>
                </c:pt>
                <c:pt idx="3">
                  <c:v>91.303644052698701</c:v>
                </c:pt>
                <c:pt idx="4">
                  <c:v>88.117196597404345</c:v>
                </c:pt>
                <c:pt idx="5">
                  <c:v>82.197542975785197</c:v>
                </c:pt>
                <c:pt idx="6">
                  <c:v>76.195619540497177</c:v>
                </c:pt>
                <c:pt idx="7">
                  <c:v>72.799916863172541</c:v>
                </c:pt>
                <c:pt idx="8">
                  <c:v>71.035437318286583</c:v>
                </c:pt>
                <c:pt idx="9">
                  <c:v>67.475080110403113</c:v>
                </c:pt>
                <c:pt idx="10">
                  <c:v>69.682793830880627</c:v>
                </c:pt>
                <c:pt idx="11">
                  <c:v>63.423502499961486</c:v>
                </c:pt>
                <c:pt idx="12">
                  <c:v>64.379891549704368</c:v>
                </c:pt>
                <c:pt idx="13">
                  <c:v>64.312043842727178</c:v>
                </c:pt>
                <c:pt idx="14">
                  <c:v>58.09806531502538</c:v>
                </c:pt>
                <c:pt idx="15">
                  <c:v>58.452582027165974</c:v>
                </c:pt>
                <c:pt idx="16">
                  <c:v>58.120482554348897</c:v>
                </c:pt>
                <c:pt idx="17">
                  <c:v>58.58620642056438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Données!$F$5</c:f>
              <c:strCache>
                <c:ptCount val="1"/>
                <c:pt idx="0">
                  <c:v>PM2,5</c:v>
                </c:pt>
              </c:strCache>
            </c:strRef>
          </c:tx>
          <c:spPr>
            <a:ln w="50800">
              <a:solidFill>
                <a:srgbClr val="F08200"/>
              </a:solidFill>
              <a:prstDash val="solid"/>
            </a:ln>
          </c:spPr>
          <c:marker>
            <c:symbol val="none"/>
          </c:marker>
          <c:cat>
            <c:strRef>
              <c:f>Données!$A$6:$A$23</c:f>
              <c:strCach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 (e)</c:v>
                </c:pt>
              </c:strCache>
            </c:strRef>
          </c:cat>
          <c:val>
            <c:numRef>
              <c:f>Données!$F$6:$F$23</c:f>
              <c:numCache>
                <c:formatCode>0</c:formatCode>
                <c:ptCount val="18"/>
                <c:pt idx="0" formatCode="General">
                  <c:v>100</c:v>
                </c:pt>
                <c:pt idx="1">
                  <c:v>96.523369239486954</c:v>
                </c:pt>
                <c:pt idx="2">
                  <c:v>89.803592080172308</c:v>
                </c:pt>
                <c:pt idx="3">
                  <c:v>89.501567910335226</c:v>
                </c:pt>
                <c:pt idx="4">
                  <c:v>85.377775113759924</c:v>
                </c:pt>
                <c:pt idx="5">
                  <c:v>79.026763754480484</c:v>
                </c:pt>
                <c:pt idx="6">
                  <c:v>71.498085529894212</c:v>
                </c:pt>
                <c:pt idx="7">
                  <c:v>67.624635466548298</c:v>
                </c:pt>
                <c:pt idx="8">
                  <c:v>65.960869552375186</c:v>
                </c:pt>
                <c:pt idx="9">
                  <c:v>62.802277279723313</c:v>
                </c:pt>
                <c:pt idx="10">
                  <c:v>65.257705768975526</c:v>
                </c:pt>
                <c:pt idx="11">
                  <c:v>56.731837332584014</c:v>
                </c:pt>
                <c:pt idx="12">
                  <c:v>58.18758095763031</c:v>
                </c:pt>
                <c:pt idx="13">
                  <c:v>58.356244348468266</c:v>
                </c:pt>
                <c:pt idx="14">
                  <c:v>50.909022337513768</c:v>
                </c:pt>
                <c:pt idx="15">
                  <c:v>51.23593474402626</c:v>
                </c:pt>
                <c:pt idx="16">
                  <c:v>51.78711482239958</c:v>
                </c:pt>
                <c:pt idx="17">
                  <c:v>52.31697521463694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Données!$G$5</c:f>
              <c:strCache>
                <c:ptCount val="1"/>
                <c:pt idx="0">
                  <c:v>Cd</c:v>
                </c:pt>
              </c:strCache>
            </c:strRef>
          </c:tx>
          <c:spPr>
            <a:ln w="50800">
              <a:solidFill>
                <a:srgbClr val="A1BAC3"/>
              </a:solidFill>
              <a:prstDash val="solid"/>
            </a:ln>
          </c:spPr>
          <c:marker>
            <c:symbol val="none"/>
          </c:marker>
          <c:cat>
            <c:strRef>
              <c:f>Données!$A$6:$A$23</c:f>
              <c:strCach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 (e)</c:v>
                </c:pt>
              </c:strCache>
            </c:strRef>
          </c:cat>
          <c:val>
            <c:numRef>
              <c:f>Données!$G$6:$G$23</c:f>
              <c:numCache>
                <c:formatCode>0</c:formatCode>
                <c:ptCount val="18"/>
                <c:pt idx="0" formatCode="General">
                  <c:v>100</c:v>
                </c:pt>
                <c:pt idx="1">
                  <c:v>91.246636304472943</c:v>
                </c:pt>
                <c:pt idx="2">
                  <c:v>86.506872986347233</c:v>
                </c:pt>
                <c:pt idx="3">
                  <c:v>63.569353335076791</c:v>
                </c:pt>
                <c:pt idx="4">
                  <c:v>46.121455677471985</c:v>
                </c:pt>
                <c:pt idx="5">
                  <c:v>41.289286990388099</c:v>
                </c:pt>
                <c:pt idx="6">
                  <c:v>32.753891777513552</c:v>
                </c:pt>
                <c:pt idx="7">
                  <c:v>30.348063081027824</c:v>
                </c:pt>
                <c:pt idx="8">
                  <c:v>30.414357996778225</c:v>
                </c:pt>
                <c:pt idx="9">
                  <c:v>23.11019696234429</c:v>
                </c:pt>
                <c:pt idx="10">
                  <c:v>22.96274325934316</c:v>
                </c:pt>
                <c:pt idx="11">
                  <c:v>21.629205647081328</c:v>
                </c:pt>
                <c:pt idx="12">
                  <c:v>20.273910424192405</c:v>
                </c:pt>
                <c:pt idx="13">
                  <c:v>20.742286350050819</c:v>
                </c:pt>
                <c:pt idx="14">
                  <c:v>21.850916634871442</c:v>
                </c:pt>
                <c:pt idx="15">
                  <c:v>19.788941085573171</c:v>
                </c:pt>
                <c:pt idx="16">
                  <c:v>23.423441380975568</c:v>
                </c:pt>
                <c:pt idx="17">
                  <c:v>23.490113190209449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Données!$H$5</c:f>
              <c:strCache>
                <c:ptCount val="1"/>
                <c:pt idx="0">
                  <c:v>Cu</c:v>
                </c:pt>
              </c:strCache>
            </c:strRef>
          </c:tx>
          <c:spPr>
            <a:ln w="50800">
              <a:solidFill>
                <a:schemeClr val="accent1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Données!$A$6:$A$23</c:f>
              <c:strCach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 (e)</c:v>
                </c:pt>
              </c:strCache>
            </c:strRef>
          </c:cat>
          <c:val>
            <c:numRef>
              <c:f>Données!$H$6:$H$23</c:f>
              <c:numCache>
                <c:formatCode>0</c:formatCode>
                <c:ptCount val="18"/>
                <c:pt idx="0" formatCode="General">
                  <c:v>100</c:v>
                </c:pt>
                <c:pt idx="1">
                  <c:v>99.913024627532792</c:v>
                </c:pt>
                <c:pt idx="2">
                  <c:v>102.91708794262061</c:v>
                </c:pt>
                <c:pt idx="3">
                  <c:v>98.86019289949455</c:v>
                </c:pt>
                <c:pt idx="4">
                  <c:v>101.36641076011998</c:v>
                </c:pt>
                <c:pt idx="5">
                  <c:v>101.10901965590807</c:v>
                </c:pt>
                <c:pt idx="6">
                  <c:v>102.68718387238538</c:v>
                </c:pt>
                <c:pt idx="7">
                  <c:v>98.791491771262997</c:v>
                </c:pt>
                <c:pt idx="8">
                  <c:v>98.909130983911055</c:v>
                </c:pt>
                <c:pt idx="9">
                  <c:v>96.015590007938584</c:v>
                </c:pt>
                <c:pt idx="10">
                  <c:v>96.740729677302042</c:v>
                </c:pt>
                <c:pt idx="11">
                  <c:v>99.031992486461405</c:v>
                </c:pt>
                <c:pt idx="12">
                  <c:v>94.93672321678585</c:v>
                </c:pt>
                <c:pt idx="13">
                  <c:v>95.825921641725373</c:v>
                </c:pt>
                <c:pt idx="14">
                  <c:v>94.378067814973775</c:v>
                </c:pt>
                <c:pt idx="15">
                  <c:v>95.481998646456333</c:v>
                </c:pt>
                <c:pt idx="16">
                  <c:v>95.610899736700816</c:v>
                </c:pt>
                <c:pt idx="17">
                  <c:v>96.572113181450675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152448"/>
        <c:axId val="135949120"/>
      </c:lineChart>
      <c:catAx>
        <c:axId val="15415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fr-FR"/>
          </a:p>
        </c:txPr>
        <c:crossAx val="135949120"/>
        <c:crosses val="autoZero"/>
        <c:auto val="1"/>
        <c:lblAlgn val="ctr"/>
        <c:lblOffset val="100"/>
        <c:noMultiLvlLbl val="0"/>
      </c:catAx>
      <c:valAx>
        <c:axId val="135949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fr-FR"/>
          </a:p>
        </c:txPr>
        <c:crossAx val="15415244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2.7763181187268861E-2"/>
          <c:y val="0.90609301595804748"/>
          <c:w val="0.95953803601422816"/>
          <c:h val="9.1688692028329008E-2"/>
        </c:manualLayout>
      </c:layout>
      <c:overlay val="0"/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92976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0.04719</cdr:x>
      <cdr:y>0.02726</cdr:y>
    </cdr:from>
    <cdr:to>
      <cdr:x>0.93653</cdr:x>
      <cdr:y>0.09542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38452" y="166309"/>
          <a:ext cx="8262560" cy="415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endParaRPr lang="fr-FR" sz="1400" b="1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0.00653</cdr:x>
      <cdr:y>0.00872</cdr:y>
    </cdr:from>
    <cdr:to>
      <cdr:x>0.45486</cdr:x>
      <cdr:y>0.05705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60762" y="53125"/>
          <a:ext cx="4168668" cy="294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600">
              <a:latin typeface="Liberation Sans" panose="020B0604020202020204" pitchFamily="34" charset="0"/>
            </a:rPr>
            <a:t>En indice base 100 des émissions en 2000</a:t>
          </a:r>
        </a:p>
      </cdr:txBody>
    </cdr:sp>
  </cdr:relSizeAnchor>
  <cdr:relSizeAnchor xmlns:cdr="http://schemas.openxmlformats.org/drawingml/2006/chartDrawing">
    <cdr:from>
      <cdr:x>0.03092</cdr:x>
      <cdr:y>0.87732</cdr:y>
    </cdr:from>
    <cdr:to>
      <cdr:x>0.92352</cdr:x>
      <cdr:y>0.98513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287262" y="5352144"/>
          <a:ext cx="8292798" cy="657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endParaRPr lang="fr-FR" sz="1100">
            <a:latin typeface="Liberation Sans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workbookViewId="0">
      <selection activeCell="A27" sqref="A27:E30"/>
    </sheetView>
  </sheetViews>
  <sheetFormatPr baseColWidth="10" defaultColWidth="9.140625" defaultRowHeight="15" x14ac:dyDescent="0.25"/>
  <cols>
    <col min="10" max="10" width="9.140625" style="7"/>
    <col min="12" max="12" width="9.140625" style="7"/>
  </cols>
  <sheetData>
    <row r="1" spans="1:13" ht="15.75" x14ac:dyDescent="0.25">
      <c r="A1" s="3" t="s">
        <v>12</v>
      </c>
    </row>
    <row r="2" spans="1:13" ht="15.75" x14ac:dyDescent="0.25">
      <c r="A2" s="3"/>
    </row>
    <row r="3" spans="1:13" x14ac:dyDescent="0.25">
      <c r="A3" s="1" t="s">
        <v>5</v>
      </c>
    </row>
    <row r="5" spans="1:13" x14ac:dyDescent="0.25">
      <c r="A5" s="2" t="s">
        <v>0</v>
      </c>
      <c r="B5" s="2" t="s">
        <v>3</v>
      </c>
      <c r="C5" s="2" t="s">
        <v>2</v>
      </c>
      <c r="D5" s="2" t="s">
        <v>4</v>
      </c>
      <c r="E5" s="2" t="s">
        <v>6</v>
      </c>
      <c r="F5" s="2" t="s">
        <v>7</v>
      </c>
      <c r="G5" s="2" t="s">
        <v>1</v>
      </c>
      <c r="H5" s="2" t="s">
        <v>11</v>
      </c>
      <c r="K5" t="s">
        <v>9</v>
      </c>
      <c r="M5" t="s">
        <v>10</v>
      </c>
    </row>
    <row r="6" spans="1:13" ht="16.5" x14ac:dyDescent="0.35">
      <c r="A6" s="4">
        <v>2000</v>
      </c>
      <c r="B6" s="4">
        <v>100</v>
      </c>
      <c r="C6" s="4">
        <v>100</v>
      </c>
      <c r="D6" s="4">
        <v>100</v>
      </c>
      <c r="E6" s="4">
        <v>100</v>
      </c>
      <c r="F6" s="4">
        <v>100</v>
      </c>
      <c r="G6" s="4">
        <v>100</v>
      </c>
      <c r="H6" s="4">
        <v>100</v>
      </c>
      <c r="J6" s="7">
        <f>100</f>
        <v>100</v>
      </c>
      <c r="K6" s="12">
        <v>14.284103409592204</v>
      </c>
      <c r="L6" s="7">
        <f>100</f>
        <v>100</v>
      </c>
      <c r="M6" s="8">
        <v>217.78761283253172</v>
      </c>
    </row>
    <row r="7" spans="1:13" ht="16.5" x14ac:dyDescent="0.35">
      <c r="A7" s="4">
        <v>2001</v>
      </c>
      <c r="B7" s="5">
        <v>90.349371641829308</v>
      </c>
      <c r="C7" s="5">
        <v>97.720799229032082</v>
      </c>
      <c r="D7" s="5">
        <v>99.153266587908647</v>
      </c>
      <c r="E7" s="5">
        <v>96.896981987984091</v>
      </c>
      <c r="F7" s="5">
        <v>96.523369239486954</v>
      </c>
      <c r="G7" s="5">
        <v>91.246636304472943</v>
      </c>
      <c r="H7" s="5">
        <v>99.913024627532792</v>
      </c>
      <c r="J7" s="7">
        <f>100*K7/K$6</f>
        <v>91.246636304472943</v>
      </c>
      <c r="K7" s="12">
        <v>13.033763887505417</v>
      </c>
      <c r="L7" s="7">
        <f>100*M7/M$6</f>
        <v>99.913024627532792</v>
      </c>
      <c r="M7" s="8">
        <v>217.59819124508317</v>
      </c>
    </row>
    <row r="8" spans="1:13" ht="16.5" x14ac:dyDescent="0.35">
      <c r="A8" s="4">
        <v>2002</v>
      </c>
      <c r="B8" s="5">
        <v>83.737329016619313</v>
      </c>
      <c r="C8" s="5">
        <v>95.451201653277408</v>
      </c>
      <c r="D8" s="5">
        <v>97.046829302876901</v>
      </c>
      <c r="E8" s="5">
        <v>91.232525926337004</v>
      </c>
      <c r="F8" s="5">
        <v>89.803592080172308</v>
      </c>
      <c r="G8" s="5">
        <v>86.506872986347233</v>
      </c>
      <c r="H8" s="5">
        <v>102.91708794262061</v>
      </c>
      <c r="J8" s="7">
        <f t="shared" ref="J8:L23" si="0">100*K8/K$6</f>
        <v>86.506872986347233</v>
      </c>
      <c r="K8" s="12">
        <v>12.356731193774422</v>
      </c>
      <c r="L8" s="7">
        <f t="shared" si="0"/>
        <v>102.91708794262061</v>
      </c>
      <c r="M8" s="8">
        <v>224.14066902699076</v>
      </c>
    </row>
    <row r="9" spans="1:13" ht="16.5" x14ac:dyDescent="0.35">
      <c r="A9" s="4">
        <v>2003</v>
      </c>
      <c r="B9" s="5">
        <v>79.594152212272434</v>
      </c>
      <c r="C9" s="5">
        <v>92.669312497083638</v>
      </c>
      <c r="D9" s="5">
        <v>95.916040583610027</v>
      </c>
      <c r="E9" s="5">
        <v>91.303644052698701</v>
      </c>
      <c r="F9" s="5">
        <v>89.501567910335226</v>
      </c>
      <c r="G9" s="5">
        <v>63.569353335076791</v>
      </c>
      <c r="H9" s="5">
        <v>98.86019289949455</v>
      </c>
      <c r="J9" s="7">
        <f t="shared" si="0"/>
        <v>63.569353335076791</v>
      </c>
      <c r="K9" s="12">
        <v>9.0803121671914191</v>
      </c>
      <c r="L9" s="7">
        <f t="shared" si="0"/>
        <v>98.86019289949455</v>
      </c>
      <c r="M9" s="8">
        <v>215.30525415744521</v>
      </c>
    </row>
    <row r="10" spans="1:13" ht="16.5" x14ac:dyDescent="0.35">
      <c r="A10" s="4">
        <v>2004</v>
      </c>
      <c r="B10" s="5">
        <v>76.641666433849608</v>
      </c>
      <c r="C10" s="5">
        <v>90.466527347105767</v>
      </c>
      <c r="D10" s="5">
        <v>94.907805506198045</v>
      </c>
      <c r="E10" s="5">
        <v>88.117196597404345</v>
      </c>
      <c r="F10" s="5">
        <v>85.377775113759924</v>
      </c>
      <c r="G10" s="5">
        <v>46.121455677471985</v>
      </c>
      <c r="H10" s="5">
        <v>101.36641076011998</v>
      </c>
      <c r="J10" s="7">
        <f t="shared" si="0"/>
        <v>46.121455677471985</v>
      </c>
      <c r="K10" s="12">
        <v>6.5880364229793322</v>
      </c>
      <c r="L10" s="7">
        <f t="shared" si="0"/>
        <v>101.36641076011998</v>
      </c>
      <c r="M10" s="8">
        <v>220.76348620848387</v>
      </c>
    </row>
    <row r="11" spans="1:13" ht="16.5" x14ac:dyDescent="0.35">
      <c r="A11" s="4">
        <v>2005</v>
      </c>
      <c r="B11" s="5">
        <v>73.219846302067566</v>
      </c>
      <c r="C11" s="5">
        <v>87.629732531599899</v>
      </c>
      <c r="D11" s="5">
        <v>94.326764606911482</v>
      </c>
      <c r="E11" s="5">
        <v>82.197542975785197</v>
      </c>
      <c r="F11" s="5">
        <v>79.026763754480484</v>
      </c>
      <c r="G11" s="5">
        <v>41.289286990388099</v>
      </c>
      <c r="H11" s="5">
        <v>101.10901965590807</v>
      </c>
      <c r="J11" s="7">
        <f t="shared" si="0"/>
        <v>41.289286990388099</v>
      </c>
      <c r="K11" s="12">
        <v>5.8978044507903373</v>
      </c>
      <c r="L11" s="7">
        <f t="shared" si="0"/>
        <v>101.10901965590807</v>
      </c>
      <c r="M11" s="8">
        <v>220.20292026697746</v>
      </c>
    </row>
    <row r="12" spans="1:13" ht="16.5" x14ac:dyDescent="0.35">
      <c r="A12" s="4">
        <v>2006</v>
      </c>
      <c r="B12" s="5">
        <v>68.564025014657304</v>
      </c>
      <c r="C12" s="5">
        <v>82.528563530567027</v>
      </c>
      <c r="D12" s="5">
        <v>92.796602918818735</v>
      </c>
      <c r="E12" s="5">
        <v>76.195619540497177</v>
      </c>
      <c r="F12" s="5">
        <v>71.498085529894212</v>
      </c>
      <c r="G12" s="5">
        <v>32.753891777513552</v>
      </c>
      <c r="H12" s="5">
        <v>102.68718387238538</v>
      </c>
      <c r="J12" s="7">
        <f t="shared" si="0"/>
        <v>32.753891777513552</v>
      </c>
      <c r="K12" s="12">
        <v>4.6785997721659536</v>
      </c>
      <c r="L12" s="7">
        <f t="shared" si="0"/>
        <v>102.68718387238538</v>
      </c>
      <c r="M12" s="8">
        <v>223.63996644062064</v>
      </c>
    </row>
    <row r="13" spans="1:13" ht="16.5" x14ac:dyDescent="0.35">
      <c r="A13" s="4">
        <v>2007</v>
      </c>
      <c r="B13" s="5">
        <v>67.033601078262976</v>
      </c>
      <c r="C13" s="5">
        <v>78.842141616972597</v>
      </c>
      <c r="D13" s="5">
        <v>93.863174072833459</v>
      </c>
      <c r="E13" s="5">
        <v>72.799916863172541</v>
      </c>
      <c r="F13" s="5">
        <v>67.624635466548298</v>
      </c>
      <c r="G13" s="5">
        <v>30.348063081027824</v>
      </c>
      <c r="H13" s="5">
        <v>98.791491771262997</v>
      </c>
      <c r="J13" s="7">
        <f t="shared" si="0"/>
        <v>30.348063081027824</v>
      </c>
      <c r="K13" s="12">
        <v>4.3349487133022881</v>
      </c>
      <c r="L13" s="7">
        <f t="shared" si="0"/>
        <v>98.791491771262997</v>
      </c>
      <c r="M13" s="8">
        <v>215.15563161028069</v>
      </c>
    </row>
    <row r="14" spans="1:13" ht="16.5" x14ac:dyDescent="0.35">
      <c r="A14" s="4">
        <v>2008</v>
      </c>
      <c r="B14" s="5">
        <v>56.54223712128195</v>
      </c>
      <c r="C14" s="5">
        <v>72.842290711039936</v>
      </c>
      <c r="D14" s="5">
        <v>95.06810494479889</v>
      </c>
      <c r="E14" s="5">
        <v>71.035437318286583</v>
      </c>
      <c r="F14" s="5">
        <v>65.960869552375186</v>
      </c>
      <c r="G14" s="5">
        <v>30.414357996778225</v>
      </c>
      <c r="H14" s="5">
        <v>98.909130983911055</v>
      </c>
      <c r="J14" s="7">
        <f t="shared" si="0"/>
        <v>30.414357996778225</v>
      </c>
      <c r="K14" s="12">
        <v>4.3444183476233773</v>
      </c>
      <c r="L14" s="7">
        <f t="shared" si="0"/>
        <v>98.909130983911055</v>
      </c>
      <c r="M14" s="8">
        <v>215.41183524326189</v>
      </c>
    </row>
    <row r="15" spans="1:13" ht="16.5" x14ac:dyDescent="0.35">
      <c r="A15" s="4">
        <v>2009</v>
      </c>
      <c r="B15" s="5">
        <v>47.951091305704907</v>
      </c>
      <c r="C15" s="5">
        <v>67.566529164933399</v>
      </c>
      <c r="D15" s="5">
        <v>93.705555764440547</v>
      </c>
      <c r="E15" s="5">
        <v>67.475080110403113</v>
      </c>
      <c r="F15" s="5">
        <v>62.802277279723313</v>
      </c>
      <c r="G15" s="5">
        <v>23.11019696234429</v>
      </c>
      <c r="H15" s="5">
        <v>96.015590007938584</v>
      </c>
      <c r="J15" s="7">
        <f t="shared" si="0"/>
        <v>23.11019696234429</v>
      </c>
      <c r="K15" s="12">
        <v>3.3010844322616948</v>
      </c>
      <c r="L15" s="7">
        <f t="shared" si="0"/>
        <v>96.015590007938584</v>
      </c>
      <c r="M15" s="8">
        <v>209.1100614253603</v>
      </c>
    </row>
    <row r="16" spans="1:13" ht="16.5" x14ac:dyDescent="0.35">
      <c r="A16" s="4">
        <v>2010</v>
      </c>
      <c r="B16" s="5">
        <v>44.691121225953815</v>
      </c>
      <c r="C16" s="5">
        <v>66.681501609347947</v>
      </c>
      <c r="D16" s="5">
        <v>94.344940737680218</v>
      </c>
      <c r="E16" s="5">
        <v>69.682793830880627</v>
      </c>
      <c r="F16" s="5">
        <v>65.257705768975526</v>
      </c>
      <c r="G16" s="5">
        <v>22.96274325934316</v>
      </c>
      <c r="H16" s="5">
        <v>96.740729677302042</v>
      </c>
      <c r="J16" s="7">
        <f t="shared" si="0"/>
        <v>22.96274325934316</v>
      </c>
      <c r="K16" s="12">
        <v>3.2800219928437397</v>
      </c>
      <c r="L16" s="7">
        <f t="shared" si="0"/>
        <v>96.740729677302042</v>
      </c>
      <c r="M16" s="8">
        <v>210.68932580096867</v>
      </c>
    </row>
    <row r="17" spans="1:13" ht="16.5" x14ac:dyDescent="0.35">
      <c r="A17" s="4">
        <v>2011</v>
      </c>
      <c r="B17" s="5">
        <v>39.79358303627486</v>
      </c>
      <c r="C17" s="5">
        <v>62.767786297291259</v>
      </c>
      <c r="D17" s="5">
        <v>92.910607126779624</v>
      </c>
      <c r="E17" s="5">
        <v>63.423502499961486</v>
      </c>
      <c r="F17" s="5">
        <v>56.731837332584014</v>
      </c>
      <c r="G17" s="5">
        <v>21.629205647081328</v>
      </c>
      <c r="H17" s="5">
        <v>99.031992486461405</v>
      </c>
      <c r="J17" s="7">
        <f t="shared" si="0"/>
        <v>21.629205647081328</v>
      </c>
      <c r="K17" s="12">
        <v>3.0895381013024537</v>
      </c>
      <c r="L17" s="7">
        <f t="shared" si="0"/>
        <v>99.031992486461405</v>
      </c>
      <c r="M17" s="8">
        <v>215.67941237675649</v>
      </c>
    </row>
    <row r="18" spans="1:13" ht="16.5" x14ac:dyDescent="0.35">
      <c r="A18" s="4">
        <v>2012</v>
      </c>
      <c r="B18" s="5">
        <v>38.352072756423347</v>
      </c>
      <c r="C18" s="5">
        <v>61.0590475233668</v>
      </c>
      <c r="D18" s="5">
        <v>93.023505116677185</v>
      </c>
      <c r="E18" s="5">
        <v>64.379891549704368</v>
      </c>
      <c r="F18" s="5">
        <v>58.18758095763031</v>
      </c>
      <c r="G18" s="5">
        <v>20.273910424192405</v>
      </c>
      <c r="H18" s="5">
        <v>94.93672321678585</v>
      </c>
      <c r="J18" s="7">
        <f t="shared" si="0"/>
        <v>20.273910424192405</v>
      </c>
      <c r="K18" s="12">
        <v>2.8959463301597368</v>
      </c>
      <c r="L18" s="7">
        <f t="shared" si="0"/>
        <v>94.93672321678585</v>
      </c>
      <c r="M18" s="8">
        <v>206.76042319526582</v>
      </c>
    </row>
    <row r="19" spans="1:13" ht="16.5" x14ac:dyDescent="0.35">
      <c r="A19" s="4">
        <v>2013</v>
      </c>
      <c r="B19" s="5">
        <v>33.771724426563729</v>
      </c>
      <c r="C19" s="5">
        <v>59.969423177644508</v>
      </c>
      <c r="D19" s="5">
        <v>92.852785248265377</v>
      </c>
      <c r="E19" s="5">
        <v>64.312043842727178</v>
      </c>
      <c r="F19" s="5">
        <v>58.356244348468266</v>
      </c>
      <c r="G19" s="5">
        <v>20.742286350050819</v>
      </c>
      <c r="H19" s="5">
        <v>95.825921641725373</v>
      </c>
      <c r="J19" s="7">
        <f t="shared" si="0"/>
        <v>20.742286350050819</v>
      </c>
      <c r="K19" s="13">
        <v>2.9628496317549873</v>
      </c>
      <c r="L19" s="7">
        <f t="shared" si="0"/>
        <v>95.825921641725373</v>
      </c>
      <c r="M19" s="9">
        <v>208.69698721828607</v>
      </c>
    </row>
    <row r="20" spans="1:13" ht="16.5" x14ac:dyDescent="0.35">
      <c r="A20" s="4">
        <v>2014</v>
      </c>
      <c r="B20" s="5">
        <v>27.737292698469346</v>
      </c>
      <c r="C20" s="5">
        <v>55.680440574260572</v>
      </c>
      <c r="D20" s="5">
        <v>93.8274643566305</v>
      </c>
      <c r="E20" s="5">
        <v>58.09806531502538</v>
      </c>
      <c r="F20" s="5">
        <v>50.909022337513768</v>
      </c>
      <c r="G20" s="5">
        <v>21.850916634871442</v>
      </c>
      <c r="H20" s="5">
        <v>94.378067814973775</v>
      </c>
      <c r="J20" s="7">
        <f t="shared" si="0"/>
        <v>21.850916634871442</v>
      </c>
      <c r="K20" s="15">
        <v>3.1212075280688221</v>
      </c>
      <c r="L20" s="7">
        <f t="shared" si="0"/>
        <v>94.378067814973775</v>
      </c>
      <c r="M20" s="11">
        <v>205.54374093169932</v>
      </c>
    </row>
    <row r="21" spans="1:13" ht="16.5" x14ac:dyDescent="0.35">
      <c r="A21" s="4">
        <v>2015</v>
      </c>
      <c r="B21" s="5">
        <v>25.923860106112272</v>
      </c>
      <c r="C21" s="5">
        <v>54.134966723952402</v>
      </c>
      <c r="D21" s="5">
        <v>94.759079272010382</v>
      </c>
      <c r="E21" s="5">
        <v>58.452582027165974</v>
      </c>
      <c r="F21" s="5">
        <v>51.23593474402626</v>
      </c>
      <c r="G21" s="5">
        <v>19.788941085573171</v>
      </c>
      <c r="H21" s="5">
        <v>95.481998646456333</v>
      </c>
      <c r="J21" s="7">
        <f t="shared" si="0"/>
        <v>19.788941085573171</v>
      </c>
      <c r="K21" s="15">
        <v>2.8266728083265495</v>
      </c>
      <c r="L21" s="7">
        <f t="shared" si="0"/>
        <v>95.481998646456333</v>
      </c>
      <c r="M21" s="11">
        <v>207.9479655369075</v>
      </c>
    </row>
    <row r="22" spans="1:13" ht="16.5" x14ac:dyDescent="0.35">
      <c r="A22" s="4">
        <v>2016</v>
      </c>
      <c r="B22" s="5">
        <v>22.441017609135905</v>
      </c>
      <c r="C22" s="5">
        <v>52.045838491873347</v>
      </c>
      <c r="D22" s="5">
        <v>95.13364213095079</v>
      </c>
      <c r="E22" s="5">
        <v>58.120482554348897</v>
      </c>
      <c r="F22" s="5">
        <v>51.78711482239958</v>
      </c>
      <c r="G22" s="5">
        <v>23.423441380975568</v>
      </c>
      <c r="H22" s="5">
        <v>95.610899736700816</v>
      </c>
      <c r="J22" s="7">
        <f t="shared" si="0"/>
        <v>23.423441380975568</v>
      </c>
      <c r="K22" s="15">
        <v>3.3458285889437622</v>
      </c>
      <c r="L22" s="7">
        <f t="shared" si="0"/>
        <v>95.610899736700816</v>
      </c>
      <c r="M22" s="11">
        <v>208.22869614426605</v>
      </c>
    </row>
    <row r="23" spans="1:13" ht="16.5" x14ac:dyDescent="0.35">
      <c r="A23" s="4" t="s">
        <v>8</v>
      </c>
      <c r="B23" s="5">
        <v>22.876401556704629</v>
      </c>
      <c r="C23" s="5">
        <v>51.293204449317912</v>
      </c>
      <c r="D23" s="5">
        <v>95.340978810684334</v>
      </c>
      <c r="E23" s="5">
        <v>58.58620642056438</v>
      </c>
      <c r="F23" s="5">
        <v>52.31697521463694</v>
      </c>
      <c r="G23" s="5">
        <v>23.490113190209449</v>
      </c>
      <c r="H23" s="5">
        <v>96.572113181450675</v>
      </c>
      <c r="J23" s="7">
        <f t="shared" si="0"/>
        <v>23.490113190209449</v>
      </c>
      <c r="K23" s="14">
        <v>3.3553520591197756</v>
      </c>
      <c r="L23" s="7">
        <f t="shared" si="0"/>
        <v>96.572113181450675</v>
      </c>
      <c r="M23" s="10">
        <v>210.32209995981211</v>
      </c>
    </row>
    <row r="25" spans="1:13" ht="54" customHeight="1" x14ac:dyDescent="0.25">
      <c r="A25" s="17" t="s">
        <v>13</v>
      </c>
      <c r="B25" s="17"/>
      <c r="C25" s="17"/>
      <c r="D25" s="17"/>
      <c r="E25" s="17"/>
      <c r="F25" s="17"/>
      <c r="G25" s="17"/>
      <c r="H25" s="17"/>
    </row>
    <row r="26" spans="1:13" x14ac:dyDescent="0.25">
      <c r="A26" s="6"/>
    </row>
    <row r="27" spans="1:13" x14ac:dyDescent="0.25">
      <c r="A27" s="16"/>
    </row>
    <row r="28" spans="1:13" x14ac:dyDescent="0.25">
      <c r="A28" s="16"/>
    </row>
    <row r="29" spans="1:13" x14ac:dyDescent="0.25">
      <c r="A29" s="16"/>
    </row>
  </sheetData>
  <mergeCells count="1">
    <mergeCell ref="A25:H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2019-08-07T08:04:45Z</dcterms:modified>
</cp:coreProperties>
</file>