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7715" windowHeight="11445" activeTab="1"/>
  </bookViews>
  <sheets>
    <sheet name="Données" sheetId="4" r:id="rId1"/>
    <sheet name="Graphique09" sheetId="7" r:id="rId2"/>
  </sheets>
  <calcPr calcId="145621" iterateDelta="1E-4"/>
</workbook>
</file>

<file path=xl/calcChain.xml><?xml version="1.0" encoding="utf-8"?>
<calcChain xmlns="http://schemas.openxmlformats.org/spreadsheetml/2006/main">
  <c r="E3" i="4" l="1"/>
  <c r="E4" i="4"/>
  <c r="E5" i="4"/>
  <c r="E6" i="4"/>
  <c r="E7" i="4"/>
  <c r="E8" i="4"/>
  <c r="E9" i="4"/>
  <c r="E10" i="4"/>
  <c r="E11" i="4"/>
  <c r="E12" i="4"/>
  <c r="E13" i="4"/>
  <c r="E2" i="4"/>
</calcChain>
</file>

<file path=xl/sharedStrings.xml><?xml version="1.0" encoding="utf-8"?>
<sst xmlns="http://schemas.openxmlformats.org/spreadsheetml/2006/main" count="48" uniqueCount="44">
  <si>
    <t>CD_PARAM</t>
  </si>
  <si>
    <t>LI_PARAM</t>
  </si>
  <si>
    <t>nsr</t>
  </si>
  <si>
    <t>na</t>
  </si>
  <si>
    <t>naq</t>
  </si>
  <si>
    <t>nadN</t>
  </si>
  <si>
    <t>ns</t>
  </si>
  <si>
    <t>nsq</t>
  </si>
  <si>
    <t>nsdN</t>
  </si>
  <si>
    <t>med</t>
  </si>
  <si>
    <t>tsr</t>
  </si>
  <si>
    <t>taq</t>
  </si>
  <si>
    <t>tsq</t>
  </si>
  <si>
    <t>tadN</t>
  </si>
  <si>
    <t>tsdN</t>
  </si>
  <si>
    <t>naqMoinsdN</t>
  </si>
  <si>
    <t>nsqMoinsdN</t>
  </si>
  <si>
    <t>tsqMoinsdN</t>
  </si>
  <si>
    <t>Carbamazepine</t>
  </si>
  <si>
    <t>Paracetamol</t>
  </si>
  <si>
    <t>Tramadol</t>
  </si>
  <si>
    <t>Oxazepam</t>
  </si>
  <si>
    <t>Metformine</t>
  </si>
  <si>
    <t>Erythromycine</t>
  </si>
  <si>
    <t>Diclofenac</t>
  </si>
  <si>
    <t>Sulfamethoxazole</t>
  </si>
  <si>
    <t>Sotalol</t>
  </si>
  <si>
    <t>moyQ</t>
  </si>
  <si>
    <t>medQ</t>
  </si>
  <si>
    <t>anticonvulsivant</t>
  </si>
  <si>
    <t>anxiolitique</t>
  </si>
  <si>
    <t>antidiabétique</t>
  </si>
  <si>
    <t>anti-inflammatoire</t>
  </si>
  <si>
    <t xml:space="preserve">antibiotique </t>
  </si>
  <si>
    <t>antiarythmiques</t>
  </si>
  <si>
    <t>taux</t>
  </si>
  <si>
    <t>moyenne</t>
  </si>
  <si>
    <t>Titre: Les médicaments les plus retrouvés dans les eaux souterraines sur la période 2015 à 2017</t>
  </si>
  <si>
    <t>moy</t>
  </si>
  <si>
    <t>anti-douleur</t>
  </si>
  <si>
    <t>Ketoprofene</t>
  </si>
  <si>
    <t>Metronidazole</t>
  </si>
  <si>
    <t>Ibuprofene</t>
  </si>
  <si>
    <t>Source : Système d'Information sur l'Eau Eaufrance. Traitements : SDES,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</si>
</sst>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Liberation Sans"/>
      <family val="2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vertical="center"/>
    </xf>
    <xf numFmtId="1" fontId="0" fillId="0" borderId="0" xfId="0" applyNumberFormat="1"/>
    <xf numFmtId="9" fontId="0" fillId="0" borderId="0" xfId="0" applyNumberFormat="1"/>
    <xf numFmtId="11" fontId="0" fillId="0" borderId="0" xfId="0" applyNumberFormat="1"/>
    <xf numFmtId="0" fontId="2" fillId="0" borderId="0" xfId="0" applyFont="1"/>
    <xf numFmtId="9" fontId="2" fillId="0" borderId="0" xfId="0" applyNumberFormat="1" applyFont="1"/>
    <xf numFmtId="1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00"/>
      <color rgb="FFF8ECA2"/>
      <color rgb="FFFBF79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68098397489181"/>
          <c:y val="2.8308007652140321E-2"/>
          <c:w val="0.8953190365375544"/>
          <c:h val="0.792437085539763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Données!$E$1</c:f>
              <c:strCache>
                <c:ptCount val="1"/>
                <c:pt idx="0">
                  <c:v>taux</c:v>
                </c:pt>
              </c:strCache>
            </c:strRef>
          </c:tx>
          <c:spPr>
            <a:solidFill>
              <a:srgbClr val="F8ECA2"/>
            </a:solidFill>
          </c:spPr>
          <c:invertIfNegative val="0"/>
          <c:dLbls>
            <c:dLbl>
              <c:idx val="0"/>
              <c:layout>
                <c:manualLayout>
                  <c:x val="3.2814538942404166E-2"/>
                  <c:y val="4.1611946441022741E-3"/>
                </c:manualLayout>
              </c:layout>
              <c:tx>
                <c:rich>
                  <a:bodyPr/>
                  <a:lstStyle/>
                  <a:p>
                    <a:r>
                      <a:rPr lang="fr-FR" sz="1400" b="0" i="1" u="none" strike="noStrike" baseline="0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anti-douleur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3735926060639176E-2"/>
                  <c:y val="4.1666018619553229E-3"/>
                </c:manualLayout>
              </c:layout>
              <c:tx>
                <c:rich>
                  <a:bodyPr/>
                  <a:lstStyle/>
                  <a:p>
                    <a:r>
                      <a:rPr lang="en-US" sz="1300" b="0" i="1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anti-convulsivant</a:t>
                    </a:r>
                    <a:endParaRPr lang="en-US" sz="1300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2.1863553581365196E-2"/>
                  <c:y val="8.3271461887872138E-3"/>
                </c:manualLayout>
              </c:layout>
              <c:tx>
                <c:rich>
                  <a:bodyPr/>
                  <a:lstStyle/>
                  <a:p>
                    <a:r>
                      <a:rPr lang="en-US" sz="1400" b="0" i="1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anti-douleur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756098106582619E-2"/>
                  <c:y val="2.095907152721102E-3"/>
                </c:manualLayout>
              </c:layout>
              <c:tx>
                <c:rich>
                  <a:bodyPr/>
                  <a:lstStyle/>
                  <a:p>
                    <a:r>
                      <a:rPr lang="en-US" sz="1400" b="0" i="1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anxiolitique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1.6401673099803213E-2"/>
                  <c:y val="-4.1569349858186144E-3"/>
                </c:manualLayout>
              </c:layout>
              <c:tx>
                <c:rich>
                  <a:bodyPr/>
                  <a:lstStyle/>
                  <a:p>
                    <a:r>
                      <a:rPr lang="en-US" sz="1400" b="0" i="1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antidiabétique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2.5961222230419734E-2"/>
                  <c:y val="-2.072986749551134E-3"/>
                </c:manualLayout>
              </c:layout>
              <c:tx>
                <c:rich>
                  <a:bodyPr/>
                  <a:lstStyle/>
                  <a:p>
                    <a:r>
                      <a:rPr lang="en-US" sz="1400" b="0" i="1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anti-inflammatoire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3.280765110068249E-2"/>
                  <c:y val="-6.2403993855605997E-3"/>
                </c:manualLayout>
              </c:layout>
              <c:tx>
                <c:rich>
                  <a:bodyPr/>
                  <a:lstStyle/>
                  <a:p>
                    <a:r>
                      <a:rPr lang="en-US" sz="1400" b="0" i="1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antibiotique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1.7771154761548832E-2"/>
                  <c:y val="-8.315031118540232E-3"/>
                </c:manualLayout>
              </c:layout>
              <c:tx>
                <c:rich>
                  <a:bodyPr/>
                  <a:lstStyle/>
                  <a:p>
                    <a:r>
                      <a:rPr lang="en-US" sz="1400" b="0" i="1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antibiotique 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2292575757021725E-2"/>
                  <c:y val="-1.4548234760592296E-2"/>
                </c:manualLayout>
              </c:layout>
              <c:tx>
                <c:rich>
                  <a:bodyPr/>
                  <a:lstStyle/>
                  <a:p>
                    <a:r>
                      <a:rPr lang="en-US" sz="1400" b="0" i="1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anti-arythmiques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3.0052115384739477E-2"/>
                  <c:y val="-8.3109381894028271E-3"/>
                </c:manualLayout>
              </c:layout>
              <c:tx>
                <c:rich>
                  <a:bodyPr/>
                  <a:lstStyle/>
                  <a:p>
                    <a:r>
                      <a:rPr lang="en-US" sz="1400" b="0" i="1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anti-inflammatoire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0"/>
              <c:layout>
                <c:manualLayout>
                  <c:x val="2.7330302356990379E-2"/>
                  <c:y val="-1.6643650761816824E-2"/>
                </c:manualLayout>
              </c:layout>
              <c:tx>
                <c:rich>
                  <a:bodyPr/>
                  <a:lstStyle/>
                  <a:p>
                    <a:r>
                      <a:rPr lang="en-US" sz="1400" b="0" i="1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antibiotique 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layout>
                <c:manualLayout>
                  <c:x val="-1.0762252680136459E-7"/>
                  <c:y val="4.1629968072222833E-3"/>
                </c:manualLayout>
              </c:layout>
              <c:tx>
                <c:rich>
                  <a:bodyPr/>
                  <a:lstStyle/>
                  <a:p>
                    <a:r>
                      <a:rPr lang="en-US" sz="1400" b="0" i="1">
                        <a:solidFill>
                          <a:srgbClr val="002060"/>
                        </a:solidFill>
                        <a:latin typeface="Liberation Sans" panose="020B0604020202020204" pitchFamily="34" charset="0"/>
                      </a:rPr>
                      <a:t>anti-douleur</a:t>
                    </a:r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 rot="-840000" anchor="b" anchorCtr="0"/>
              <a:lstStyle/>
              <a:p>
                <a:pPr>
                  <a:defRPr sz="1400" b="0" i="1">
                    <a:solidFill>
                      <a:srgbClr val="002060"/>
                    </a:solidFill>
                    <a:latin typeface="Liberation Sans" panose="020B0604020202020204" pitchFamily="34" charset="0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Données!$D$2:$D$13</c:f>
              <c:strCache>
                <c:ptCount val="12"/>
                <c:pt idx="0">
                  <c:v>Paracetamol</c:v>
                </c:pt>
                <c:pt idx="1">
                  <c:v>Carbamazepine</c:v>
                </c:pt>
                <c:pt idx="2">
                  <c:v>Tramadol</c:v>
                </c:pt>
                <c:pt idx="3">
                  <c:v>Oxazepam</c:v>
                </c:pt>
                <c:pt idx="4">
                  <c:v>Metformine</c:v>
                </c:pt>
                <c:pt idx="5">
                  <c:v>Diclofenac</c:v>
                </c:pt>
                <c:pt idx="6">
                  <c:v>Erythromycine</c:v>
                </c:pt>
                <c:pt idx="7">
                  <c:v>Sulfamethoxazole</c:v>
                </c:pt>
                <c:pt idx="8">
                  <c:v>Sotalol</c:v>
                </c:pt>
                <c:pt idx="9">
                  <c:v>Ketoprofene</c:v>
                </c:pt>
                <c:pt idx="10">
                  <c:v>Metronidazole</c:v>
                </c:pt>
                <c:pt idx="11">
                  <c:v>Ibuprofene</c:v>
                </c:pt>
              </c:strCache>
            </c:strRef>
          </c:cat>
          <c:val>
            <c:numRef>
              <c:f>Données!$E$2:$E$13</c:f>
              <c:numCache>
                <c:formatCode>0%</c:formatCode>
                <c:ptCount val="12"/>
                <c:pt idx="0">
                  <c:v>6.7204300000000008E-2</c:v>
                </c:pt>
                <c:pt idx="1">
                  <c:v>5.7795699999999998E-2</c:v>
                </c:pt>
                <c:pt idx="2">
                  <c:v>4.4207320000000001E-2</c:v>
                </c:pt>
                <c:pt idx="3">
                  <c:v>3.8610039999999998E-2</c:v>
                </c:pt>
                <c:pt idx="4">
                  <c:v>2.912621E-2</c:v>
                </c:pt>
                <c:pt idx="5">
                  <c:v>2.4258760000000001E-2</c:v>
                </c:pt>
                <c:pt idx="6">
                  <c:v>2.269289E-2</c:v>
                </c:pt>
                <c:pt idx="7">
                  <c:v>1.529903E-2</c:v>
                </c:pt>
                <c:pt idx="8">
                  <c:v>8.741259999999999E-3</c:v>
                </c:pt>
                <c:pt idx="9">
                  <c:v>7.4257399999999993E-3</c:v>
                </c:pt>
                <c:pt idx="10">
                  <c:v>5.9084200000000002E-3</c:v>
                </c:pt>
                <c:pt idx="11">
                  <c:v>4.8721099999999998E-3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68261632"/>
        <c:axId val="144927552"/>
      </c:barChart>
      <c:catAx>
        <c:axId val="1682616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-1500000"/>
          <a:lstStyle/>
          <a:p>
            <a:pPr>
              <a:defRPr sz="1600">
                <a:solidFill>
                  <a:sysClr val="windowText" lastClr="000000"/>
                </a:solidFill>
                <a:latin typeface="Liberation Sans" panose="020B0604020202020204" pitchFamily="34" charset="0"/>
              </a:defRPr>
            </a:pPr>
            <a:endParaRPr lang="fr-FR"/>
          </a:p>
        </c:txPr>
        <c:crossAx val="144927552"/>
        <c:crosses val="autoZero"/>
        <c:auto val="1"/>
        <c:lblAlgn val="ctr"/>
        <c:lblOffset val="100"/>
        <c:noMultiLvlLbl val="0"/>
      </c:catAx>
      <c:valAx>
        <c:axId val="1449275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r>
                  <a:rPr lang="en-US" sz="1600">
                    <a:latin typeface="Liberation Sans" panose="020B0604020202020204" pitchFamily="34" charset="0"/>
                  </a:rPr>
                  <a:t>Taux de présence</a:t>
                </a:r>
                <a:endParaRPr lang="en-US" sz="1600" b="0">
                  <a:latin typeface="Liberation Sans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7.4850933738457746E-3"/>
              <c:y val="0.2107901072265575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600">
                <a:solidFill>
                  <a:sysClr val="windowText" lastClr="000000"/>
                </a:solidFill>
                <a:latin typeface="Liberation Sans" panose="020B0604020202020204" pitchFamily="34" charset="0"/>
              </a:defRPr>
            </a:pPr>
            <a:endParaRPr lang="fr-FR"/>
          </a:p>
        </c:txPr>
        <c:crossAx val="16826163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108095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workbookViewId="0">
      <selection activeCell="H23" sqref="H23"/>
    </sheetView>
  </sheetViews>
  <sheetFormatPr baseColWidth="10" defaultRowHeight="15" x14ac:dyDescent="0.25"/>
  <cols>
    <col min="1" max="1" width="26.42578125" customWidth="1"/>
    <col min="3" max="3" width="18" customWidth="1"/>
    <col min="5" max="5" width="11.42578125" style="5"/>
    <col min="6" max="10" width="11.42578125" style="4"/>
  </cols>
  <sheetData>
    <row r="1" spans="1:25" x14ac:dyDescent="0.25">
      <c r="B1" t="s">
        <v>0</v>
      </c>
      <c r="D1" t="s">
        <v>1</v>
      </c>
      <c r="E1" s="5" t="s">
        <v>35</v>
      </c>
      <c r="F1" s="4" t="s">
        <v>2</v>
      </c>
      <c r="G1" s="4" t="s">
        <v>3</v>
      </c>
      <c r="H1" s="4" t="s">
        <v>4</v>
      </c>
      <c r="I1" s="4" t="s">
        <v>36</v>
      </c>
      <c r="J1" s="4" t="s">
        <v>5</v>
      </c>
      <c r="K1" s="1" t="s">
        <v>6</v>
      </c>
      <c r="L1" t="s">
        <v>7</v>
      </c>
      <c r="M1" t="s">
        <v>8</v>
      </c>
      <c r="N1" t="s">
        <v>38</v>
      </c>
      <c r="O1" t="s">
        <v>27</v>
      </c>
      <c r="P1" t="s">
        <v>9</v>
      </c>
      <c r="Q1" t="s">
        <v>28</v>
      </c>
      <c r="R1" s="1" t="s">
        <v>10</v>
      </c>
      <c r="S1" s="1" t="s">
        <v>11</v>
      </c>
      <c r="T1" s="1" t="s">
        <v>12</v>
      </c>
      <c r="U1" t="s">
        <v>13</v>
      </c>
      <c r="V1" t="s">
        <v>14</v>
      </c>
      <c r="W1" t="s">
        <v>15</v>
      </c>
      <c r="X1" t="s">
        <v>16</v>
      </c>
      <c r="Y1" t="s">
        <v>17</v>
      </c>
    </row>
    <row r="2" spans="1:25" x14ac:dyDescent="0.25">
      <c r="A2">
        <v>21</v>
      </c>
      <c r="B2">
        <v>5354</v>
      </c>
      <c r="C2" s="3" t="s">
        <v>39</v>
      </c>
      <c r="D2" t="s">
        <v>19</v>
      </c>
      <c r="E2" s="5">
        <f>T2/100</f>
        <v>6.7204300000000008E-2</v>
      </c>
      <c r="F2" s="4">
        <v>809</v>
      </c>
      <c r="G2" s="4">
        <v>1470</v>
      </c>
      <c r="H2" s="4">
        <v>56</v>
      </c>
      <c r="I2" s="4">
        <v>2.6299999999999999E-11</v>
      </c>
      <c r="J2" s="4">
        <v>0</v>
      </c>
      <c r="K2" s="1">
        <v>744</v>
      </c>
      <c r="L2">
        <v>50</v>
      </c>
      <c r="M2">
        <v>0</v>
      </c>
      <c r="N2" s="6">
        <v>2.6299999999999999E-11</v>
      </c>
      <c r="O2" s="6">
        <v>9.4900000000000003E-11</v>
      </c>
      <c r="P2" s="6">
        <v>9.9999999999999994E-12</v>
      </c>
      <c r="Q2" s="6">
        <v>4.5E-11</v>
      </c>
      <c r="R2" s="1">
        <v>44.597569999999997</v>
      </c>
      <c r="S2" s="1">
        <v>3.8095240000000001</v>
      </c>
      <c r="T2" s="1">
        <v>6.7204300000000003</v>
      </c>
      <c r="U2">
        <v>0</v>
      </c>
      <c r="V2">
        <v>0</v>
      </c>
      <c r="W2">
        <v>56</v>
      </c>
      <c r="X2">
        <v>50</v>
      </c>
      <c r="Y2">
        <v>6.7204300000000003</v>
      </c>
    </row>
    <row r="3" spans="1:25" x14ac:dyDescent="0.25">
      <c r="A3">
        <v>7</v>
      </c>
      <c r="B3">
        <v>5296</v>
      </c>
      <c r="C3" t="s">
        <v>29</v>
      </c>
      <c r="D3" t="s">
        <v>18</v>
      </c>
      <c r="E3" s="5">
        <f t="shared" ref="E3:E13" si="0">T3/100</f>
        <v>5.7795699999999998E-2</v>
      </c>
      <c r="F3" s="4">
        <v>837</v>
      </c>
      <c r="G3" s="4">
        <v>1436</v>
      </c>
      <c r="H3" s="4">
        <v>59</v>
      </c>
      <c r="I3" s="4">
        <v>5.8099999999999997E-12</v>
      </c>
      <c r="J3" s="4">
        <v>0</v>
      </c>
      <c r="K3" s="1">
        <v>744</v>
      </c>
      <c r="L3">
        <v>43</v>
      </c>
      <c r="M3">
        <v>0</v>
      </c>
      <c r="N3" s="6">
        <v>5.8099999999999997E-12</v>
      </c>
      <c r="O3" s="6">
        <v>2.35E-11</v>
      </c>
      <c r="P3" s="6">
        <v>2.4999999999999998E-12</v>
      </c>
      <c r="Q3" s="6">
        <v>1.6999999999999999E-11</v>
      </c>
      <c r="R3" s="1">
        <v>46.141120000000001</v>
      </c>
      <c r="S3" s="1">
        <v>4.1086349999999996</v>
      </c>
      <c r="T3" s="1">
        <v>5.7795699999999997</v>
      </c>
      <c r="U3">
        <v>0</v>
      </c>
      <c r="V3">
        <v>0</v>
      </c>
      <c r="W3">
        <v>59</v>
      </c>
      <c r="X3">
        <v>43</v>
      </c>
      <c r="Y3">
        <v>5.7795699999999997</v>
      </c>
    </row>
    <row r="4" spans="1:25" x14ac:dyDescent="0.25">
      <c r="A4">
        <v>1</v>
      </c>
      <c r="B4">
        <v>6720</v>
      </c>
      <c r="C4" t="s">
        <v>39</v>
      </c>
      <c r="D4" t="s">
        <v>20</v>
      </c>
      <c r="E4" s="5">
        <f t="shared" si="0"/>
        <v>4.4207320000000001E-2</v>
      </c>
      <c r="F4" s="4">
        <v>656</v>
      </c>
      <c r="G4" s="4">
        <v>1154</v>
      </c>
      <c r="H4" s="4">
        <v>44</v>
      </c>
      <c r="I4" s="4">
        <v>3.0130000000000001E-3</v>
      </c>
      <c r="J4" s="4">
        <v>0</v>
      </c>
      <c r="K4" s="1">
        <v>656</v>
      </c>
      <c r="L4">
        <v>29</v>
      </c>
      <c r="M4">
        <v>0</v>
      </c>
      <c r="N4">
        <v>3.0130000000000001E-3</v>
      </c>
      <c r="O4">
        <v>1.7586000000000001E-2</v>
      </c>
      <c r="P4">
        <v>2.5000000000000001E-3</v>
      </c>
      <c r="Q4">
        <v>2.1999999999999999E-2</v>
      </c>
      <c r="R4" s="1">
        <v>36.163179999999997</v>
      </c>
      <c r="S4" s="1">
        <v>3.8128250000000001</v>
      </c>
      <c r="T4" s="1">
        <v>4.4207320000000001</v>
      </c>
      <c r="U4">
        <v>0</v>
      </c>
      <c r="V4">
        <v>0</v>
      </c>
      <c r="W4">
        <v>44</v>
      </c>
      <c r="X4">
        <v>29</v>
      </c>
      <c r="Y4">
        <v>4.4207320000000001</v>
      </c>
    </row>
    <row r="5" spans="1:25" x14ac:dyDescent="0.25">
      <c r="A5">
        <v>50</v>
      </c>
      <c r="B5">
        <v>5375</v>
      </c>
      <c r="C5" t="s">
        <v>30</v>
      </c>
      <c r="D5" t="s">
        <v>21</v>
      </c>
      <c r="E5" s="5">
        <f t="shared" si="0"/>
        <v>3.8610039999999998E-2</v>
      </c>
      <c r="F5" s="4">
        <v>259</v>
      </c>
      <c r="G5" s="4">
        <v>391</v>
      </c>
      <c r="H5" s="4">
        <v>15</v>
      </c>
      <c r="I5" s="4">
        <v>3.5800000000000001E-12</v>
      </c>
      <c r="J5" s="4">
        <v>0</v>
      </c>
      <c r="K5" s="1">
        <v>259</v>
      </c>
      <c r="L5">
        <v>10</v>
      </c>
      <c r="M5">
        <v>0</v>
      </c>
      <c r="N5" s="6">
        <v>3.5800000000000001E-12</v>
      </c>
      <c r="O5" s="6">
        <v>3.1599999999999999E-11</v>
      </c>
      <c r="P5" s="6">
        <v>2.4999999999999998E-12</v>
      </c>
      <c r="Q5" s="6">
        <v>1.6999999999999999E-11</v>
      </c>
      <c r="R5" s="1">
        <v>14.277839999999999</v>
      </c>
      <c r="S5" s="1">
        <v>3.8363170000000002</v>
      </c>
      <c r="T5" s="1">
        <v>3.8610039999999999</v>
      </c>
      <c r="U5">
        <v>0</v>
      </c>
      <c r="V5">
        <v>0</v>
      </c>
      <c r="W5">
        <v>15</v>
      </c>
      <c r="X5">
        <v>10</v>
      </c>
      <c r="Y5">
        <v>3.8610039999999999</v>
      </c>
    </row>
    <row r="6" spans="1:25" x14ac:dyDescent="0.25">
      <c r="A6">
        <v>23</v>
      </c>
      <c r="B6">
        <v>6755</v>
      </c>
      <c r="C6" t="s">
        <v>31</v>
      </c>
      <c r="D6" t="s">
        <v>22</v>
      </c>
      <c r="E6" s="5">
        <f t="shared" si="0"/>
        <v>2.912621E-2</v>
      </c>
      <c r="F6" s="4">
        <v>884</v>
      </c>
      <c r="G6" s="4">
        <v>1684</v>
      </c>
      <c r="H6" s="4">
        <v>35</v>
      </c>
      <c r="I6" s="4">
        <v>0.12828800000000001</v>
      </c>
      <c r="J6" s="4">
        <v>0</v>
      </c>
      <c r="K6" s="1">
        <v>824</v>
      </c>
      <c r="L6">
        <v>24</v>
      </c>
      <c r="M6">
        <v>0</v>
      </c>
      <c r="N6">
        <v>0.12828800000000001</v>
      </c>
      <c r="O6">
        <v>2.5100000000000001E-2</v>
      </c>
      <c r="P6">
        <v>2.5000000000000001E-3</v>
      </c>
      <c r="Q6">
        <v>1.4999999999999999E-2</v>
      </c>
      <c r="R6" s="1">
        <v>48.732080000000003</v>
      </c>
      <c r="S6" s="1">
        <v>2.0783849999999999</v>
      </c>
      <c r="T6" s="1">
        <v>2.9126210000000001</v>
      </c>
      <c r="U6">
        <v>0</v>
      </c>
      <c r="V6">
        <v>0</v>
      </c>
      <c r="W6">
        <v>35</v>
      </c>
      <c r="X6">
        <v>24</v>
      </c>
      <c r="Y6">
        <v>2.9126210000000001</v>
      </c>
    </row>
    <row r="7" spans="1:25" x14ac:dyDescent="0.25">
      <c r="A7">
        <v>59</v>
      </c>
      <c r="B7">
        <v>5349</v>
      </c>
      <c r="C7" t="s">
        <v>32</v>
      </c>
      <c r="D7" t="s">
        <v>24</v>
      </c>
      <c r="E7" s="5">
        <f t="shared" si="0"/>
        <v>2.4258760000000001E-2</v>
      </c>
      <c r="F7" s="4">
        <v>859</v>
      </c>
      <c r="G7" s="4">
        <v>1533</v>
      </c>
      <c r="H7" s="4">
        <v>19</v>
      </c>
      <c r="I7" s="4">
        <v>7.7899999999999997E-12</v>
      </c>
      <c r="J7" s="4">
        <v>0</v>
      </c>
      <c r="K7" s="1">
        <v>742</v>
      </c>
      <c r="L7">
        <v>18</v>
      </c>
      <c r="M7">
        <v>0</v>
      </c>
      <c r="N7" s="6">
        <v>7.7899999999999997E-12</v>
      </c>
      <c r="O7" s="6">
        <v>2.6000000000000001E-11</v>
      </c>
      <c r="P7" s="6">
        <v>7.9999999999999998E-12</v>
      </c>
      <c r="Q7" s="6">
        <v>2.15E-11</v>
      </c>
      <c r="R7" s="1">
        <v>47.353909999999999</v>
      </c>
      <c r="S7" s="1">
        <v>1.2394000000000001</v>
      </c>
      <c r="T7" s="1">
        <v>2.4258760000000001</v>
      </c>
      <c r="U7">
        <v>0</v>
      </c>
      <c r="V7">
        <v>0</v>
      </c>
      <c r="W7">
        <v>19</v>
      </c>
      <c r="X7">
        <v>18</v>
      </c>
      <c r="Y7">
        <v>2.4258760000000001</v>
      </c>
    </row>
    <row r="8" spans="1:25" x14ac:dyDescent="0.25">
      <c r="A8">
        <v>3</v>
      </c>
      <c r="B8">
        <v>6522</v>
      </c>
      <c r="C8" t="s">
        <v>33</v>
      </c>
      <c r="D8" t="s">
        <v>23</v>
      </c>
      <c r="E8" s="5">
        <f t="shared" si="0"/>
        <v>2.269289E-2</v>
      </c>
      <c r="F8" s="4">
        <v>661</v>
      </c>
      <c r="G8" s="4">
        <v>1163</v>
      </c>
      <c r="H8" s="4">
        <v>15</v>
      </c>
      <c r="I8" s="4">
        <v>0.10266599999999999</v>
      </c>
      <c r="J8" s="4">
        <v>0</v>
      </c>
      <c r="K8" s="1">
        <v>661</v>
      </c>
      <c r="L8">
        <v>15</v>
      </c>
      <c r="M8">
        <v>0</v>
      </c>
      <c r="N8">
        <v>0.10266599999999999</v>
      </c>
      <c r="O8">
        <v>7.0000000000000001E-3</v>
      </c>
      <c r="P8">
        <v>2.5000000000000001E-3</v>
      </c>
      <c r="Q8">
        <v>7.0000000000000001E-3</v>
      </c>
      <c r="R8" s="1">
        <v>36.438809999999997</v>
      </c>
      <c r="S8" s="1">
        <v>1.289768</v>
      </c>
      <c r="T8" s="1">
        <v>2.2692890000000001</v>
      </c>
      <c r="U8">
        <v>0</v>
      </c>
      <c r="V8">
        <v>0</v>
      </c>
      <c r="W8">
        <v>15</v>
      </c>
      <c r="X8">
        <v>15</v>
      </c>
      <c r="Y8">
        <v>2.2692890000000001</v>
      </c>
    </row>
    <row r="9" spans="1:25" x14ac:dyDescent="0.25">
      <c r="A9">
        <v>35</v>
      </c>
      <c r="B9">
        <v>5356</v>
      </c>
      <c r="C9" t="s">
        <v>33</v>
      </c>
      <c r="D9" t="s">
        <v>25</v>
      </c>
      <c r="E9" s="5">
        <f t="shared" si="0"/>
        <v>1.529903E-2</v>
      </c>
      <c r="F9" s="4">
        <v>794</v>
      </c>
      <c r="G9" s="4">
        <v>1353</v>
      </c>
      <c r="H9" s="4">
        <v>15</v>
      </c>
      <c r="I9" s="4">
        <v>5.1800000000000001E-12</v>
      </c>
      <c r="J9" s="4">
        <v>0</v>
      </c>
      <c r="K9" s="1">
        <v>719</v>
      </c>
      <c r="L9">
        <v>11</v>
      </c>
      <c r="M9">
        <v>0</v>
      </c>
      <c r="N9" s="6">
        <v>5.1800000000000001E-12</v>
      </c>
      <c r="O9" s="6">
        <v>1.97E-11</v>
      </c>
      <c r="P9" s="6">
        <v>2.4999999999999998E-12</v>
      </c>
      <c r="Q9" s="6">
        <v>1.5E-11</v>
      </c>
      <c r="R9" s="1">
        <v>43.770670000000003</v>
      </c>
      <c r="S9" s="1">
        <v>1.1086469999999999</v>
      </c>
      <c r="T9" s="1">
        <v>1.529903</v>
      </c>
      <c r="U9">
        <v>0</v>
      </c>
      <c r="V9">
        <v>0</v>
      </c>
      <c r="W9">
        <v>15</v>
      </c>
      <c r="X9">
        <v>11</v>
      </c>
      <c r="Y9">
        <v>1.529903</v>
      </c>
    </row>
    <row r="10" spans="1:25" x14ac:dyDescent="0.25">
      <c r="A10">
        <v>14</v>
      </c>
      <c r="B10">
        <v>5424</v>
      </c>
      <c r="C10" t="s">
        <v>34</v>
      </c>
      <c r="D10" t="s">
        <v>26</v>
      </c>
      <c r="E10" s="5">
        <f t="shared" si="0"/>
        <v>8.741259999999999E-3</v>
      </c>
      <c r="F10" s="4">
        <v>572</v>
      </c>
      <c r="G10" s="4">
        <v>935</v>
      </c>
      <c r="H10" s="4">
        <v>7</v>
      </c>
      <c r="I10" s="4">
        <v>5.7699999999999998E-12</v>
      </c>
      <c r="J10" s="4">
        <v>0</v>
      </c>
      <c r="K10" s="1">
        <v>572</v>
      </c>
      <c r="L10">
        <v>5</v>
      </c>
      <c r="M10">
        <v>0</v>
      </c>
      <c r="N10" s="6">
        <v>5.7699999999999998E-12</v>
      </c>
      <c r="O10" s="6">
        <v>3.7400000000000001E-11</v>
      </c>
      <c r="P10" s="6">
        <v>2.4999999999999998E-12</v>
      </c>
      <c r="Q10" s="6">
        <v>7.4000000000000003E-11</v>
      </c>
      <c r="R10" s="1">
        <v>31.532520000000002</v>
      </c>
      <c r="S10" s="1">
        <v>0.74866299999999997</v>
      </c>
      <c r="T10" s="1">
        <v>0.87412599999999996</v>
      </c>
      <c r="U10">
        <v>0</v>
      </c>
      <c r="V10">
        <v>0</v>
      </c>
      <c r="W10">
        <v>7</v>
      </c>
      <c r="X10">
        <v>5</v>
      </c>
      <c r="Y10">
        <v>0.87412599999999996</v>
      </c>
    </row>
    <row r="11" spans="1:25" x14ac:dyDescent="0.25">
      <c r="A11">
        <v>8</v>
      </c>
      <c r="B11">
        <v>5353</v>
      </c>
      <c r="C11" t="s">
        <v>32</v>
      </c>
      <c r="D11" t="s">
        <v>40</v>
      </c>
      <c r="E11" s="5">
        <f t="shared" si="0"/>
        <v>7.4257399999999993E-3</v>
      </c>
      <c r="F11" s="4">
        <v>883</v>
      </c>
      <c r="G11" s="4">
        <v>1583</v>
      </c>
      <c r="H11" s="4">
        <v>6</v>
      </c>
      <c r="I11" s="4">
        <v>7.6999999999999999E-12</v>
      </c>
      <c r="J11" s="4">
        <v>0</v>
      </c>
      <c r="K11" s="1">
        <v>808</v>
      </c>
      <c r="L11">
        <v>6</v>
      </c>
      <c r="M11">
        <v>0</v>
      </c>
      <c r="N11" s="6">
        <v>7.6999999999999999E-12</v>
      </c>
      <c r="O11" s="6">
        <v>1.3E-11</v>
      </c>
      <c r="P11" s="6">
        <v>4.9999999999999997E-12</v>
      </c>
      <c r="Q11">
        <v>0</v>
      </c>
      <c r="R11" s="1">
        <v>48.676960000000001</v>
      </c>
      <c r="S11" s="1">
        <v>0.379027</v>
      </c>
      <c r="T11" s="1">
        <v>0.74257399999999996</v>
      </c>
      <c r="U11">
        <v>0</v>
      </c>
      <c r="V11">
        <v>0</v>
      </c>
      <c r="W11">
        <v>6</v>
      </c>
      <c r="X11">
        <v>6</v>
      </c>
      <c r="Y11">
        <v>0.74257399999999996</v>
      </c>
    </row>
    <row r="12" spans="1:25" x14ac:dyDescent="0.25">
      <c r="A12">
        <v>2</v>
      </c>
      <c r="B12">
        <v>6731</v>
      </c>
      <c r="C12" t="s">
        <v>33</v>
      </c>
      <c r="D12" t="s">
        <v>41</v>
      </c>
      <c r="E12" s="5">
        <f t="shared" si="0"/>
        <v>5.9084200000000002E-3</v>
      </c>
      <c r="F12" s="4">
        <v>692</v>
      </c>
      <c r="G12" s="4">
        <v>1225</v>
      </c>
      <c r="H12" s="4">
        <v>4</v>
      </c>
      <c r="I12" s="4">
        <v>3.277E-3</v>
      </c>
      <c r="J12" s="4">
        <v>0</v>
      </c>
      <c r="K12" s="1">
        <v>677</v>
      </c>
      <c r="L12">
        <v>4</v>
      </c>
      <c r="M12">
        <v>0</v>
      </c>
      <c r="N12">
        <v>3.277E-3</v>
      </c>
      <c r="O12">
        <v>9.6000000000000002E-2</v>
      </c>
      <c r="P12">
        <v>2.5000000000000001E-3</v>
      </c>
      <c r="Q12">
        <v>9.4999999999999998E-3</v>
      </c>
      <c r="R12" s="1">
        <v>38.147739999999999</v>
      </c>
      <c r="S12" s="1">
        <v>0.32653100000000002</v>
      </c>
      <c r="T12" s="1">
        <v>0.59084199999999998</v>
      </c>
      <c r="U12">
        <v>0</v>
      </c>
      <c r="V12">
        <v>0</v>
      </c>
      <c r="W12">
        <v>4</v>
      </c>
      <c r="X12">
        <v>4</v>
      </c>
      <c r="Y12">
        <v>0.59084199999999998</v>
      </c>
    </row>
    <row r="13" spans="1:25" x14ac:dyDescent="0.25">
      <c r="A13">
        <v>29</v>
      </c>
      <c r="B13">
        <v>5350</v>
      </c>
      <c r="C13" s="2"/>
      <c r="D13" t="s">
        <v>42</v>
      </c>
      <c r="E13" s="5">
        <f t="shared" si="0"/>
        <v>4.8721099999999998E-3</v>
      </c>
      <c r="F13" s="4">
        <v>896</v>
      </c>
      <c r="G13" s="4">
        <v>1611</v>
      </c>
      <c r="H13" s="4">
        <v>4</v>
      </c>
      <c r="I13" s="4">
        <v>4.9600000000000002E-11</v>
      </c>
      <c r="J13" s="4">
        <v>0</v>
      </c>
      <c r="K13" s="1">
        <v>821</v>
      </c>
      <c r="L13">
        <v>4</v>
      </c>
      <c r="M13">
        <v>0</v>
      </c>
      <c r="N13" s="6">
        <v>4.9600000000000002E-11</v>
      </c>
      <c r="O13" s="6">
        <v>5.0000000000000002E-11</v>
      </c>
      <c r="P13" s="6">
        <v>4.9999999999999997E-12</v>
      </c>
      <c r="Q13" s="6">
        <v>3.9999999999999998E-11</v>
      </c>
      <c r="R13" s="1">
        <v>49.393610000000002</v>
      </c>
      <c r="S13" s="1">
        <v>0.24829300000000001</v>
      </c>
      <c r="T13" s="1">
        <v>0.48721100000000001</v>
      </c>
      <c r="U13">
        <v>0</v>
      </c>
      <c r="V13">
        <v>0</v>
      </c>
      <c r="W13">
        <v>4</v>
      </c>
      <c r="X13">
        <v>4</v>
      </c>
      <c r="Y13">
        <v>0.48721100000000001</v>
      </c>
    </row>
    <row r="15" spans="1:25" s="7" customFormat="1" ht="15.75" x14ac:dyDescent="0.25">
      <c r="A15" s="7" t="s">
        <v>37</v>
      </c>
      <c r="E15" s="8"/>
      <c r="F15" s="9"/>
      <c r="G15" s="9"/>
      <c r="H15" s="9"/>
      <c r="I15" s="9"/>
      <c r="J15" s="9"/>
    </row>
    <row r="16" spans="1:25" s="7" customFormat="1" ht="15.75" x14ac:dyDescent="0.25">
      <c r="E16" s="8"/>
      <c r="F16" s="9"/>
      <c r="G16" s="9"/>
      <c r="H16" s="9"/>
      <c r="I16" s="9"/>
      <c r="J16" s="9"/>
    </row>
    <row r="17" spans="1:1" ht="15.75" x14ac:dyDescent="0.25">
      <c r="A17" s="1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Graphique09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Lubomira Guzmova</dc:creator>
  <cp:lastModifiedBy>Christelle Larrieu</cp:lastModifiedBy>
  <dcterms:created xsi:type="dcterms:W3CDTF">2019-05-20T15:20:30Z</dcterms:created>
  <dcterms:modified xsi:type="dcterms:W3CDTF">2019-08-07T11:06:14Z</dcterms:modified>
</cp:coreProperties>
</file>