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2" sheetId="4" r:id="rId2"/>
  </sheets>
  <calcPr calcId="145621" iterateDelta="1E-4"/>
</workbook>
</file>

<file path=xl/calcChain.xml><?xml version="1.0" encoding="utf-8"?>
<calcChain xmlns="http://schemas.openxmlformats.org/spreadsheetml/2006/main">
  <c r="K4" i="1" l="1"/>
  <c r="L4" i="1"/>
  <c r="M4" i="1"/>
  <c r="K5" i="1"/>
  <c r="L5" i="1"/>
  <c r="M5" i="1"/>
  <c r="K6" i="1"/>
  <c r="M6" i="1"/>
  <c r="K7" i="1"/>
  <c r="L7" i="1"/>
  <c r="M7" i="1"/>
  <c r="M8" i="1"/>
  <c r="J13" i="1"/>
  <c r="I13" i="1"/>
  <c r="H13" i="1"/>
  <c r="G13" i="1"/>
  <c r="F13" i="1"/>
  <c r="E13" i="1"/>
  <c r="D13" i="1"/>
  <c r="C13" i="1"/>
  <c r="J12" i="1"/>
  <c r="I12" i="1"/>
  <c r="H12" i="1"/>
  <c r="G12" i="1"/>
  <c r="F12" i="1"/>
  <c r="E12" i="1"/>
  <c r="D12" i="1"/>
  <c r="C12" i="1"/>
  <c r="J11" i="1"/>
  <c r="I11" i="1"/>
  <c r="H11" i="1"/>
  <c r="G11" i="1"/>
  <c r="F11" i="1"/>
  <c r="E11" i="1"/>
  <c r="D11" i="1"/>
  <c r="C11" i="1"/>
  <c r="J10" i="1"/>
  <c r="I10" i="1"/>
  <c r="H10" i="1"/>
  <c r="G10" i="1"/>
  <c r="F10" i="1"/>
  <c r="E10" i="1"/>
  <c r="D10" i="1"/>
  <c r="C10" i="1"/>
</calcChain>
</file>

<file path=xl/sharedStrings.xml><?xml version="1.0" encoding="utf-8"?>
<sst xmlns="http://schemas.openxmlformats.org/spreadsheetml/2006/main" count="16" uniqueCount="12">
  <si>
    <t>Occupation du sol</t>
  </si>
  <si>
    <t>Répartition 2006 en %</t>
  </si>
  <si>
    <t>Répartition 2015 en %</t>
  </si>
  <si>
    <t>Variation entre 2006 et 2015 en %</t>
  </si>
  <si>
    <t>Sols artificiels</t>
  </si>
  <si>
    <t>Sols agricoles</t>
  </si>
  <si>
    <t>Sols naturels</t>
  </si>
  <si>
    <t>Sols boisés</t>
  </si>
  <si>
    <t>Surface totale</t>
  </si>
  <si>
    <t>Source : Enquête Teruti-Lucas, SSP. Traitement : SDES, 2018.
Champ : France métropolitaine</t>
  </si>
  <si>
    <t>Champ : France métropolitaine</t>
  </si>
  <si>
    <t>Evolution des surfaces agricoles, boisées et artificialisées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</si>
</sst>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b/>
      <sz val="1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top"/>
    </xf>
    <xf numFmtId="3" fontId="0" fillId="2" borderId="1" xfId="0" applyNumberFormat="1" applyFont="1" applyFill="1" applyBorder="1" applyAlignment="1">
      <alignment horizontal="right" vertical="top"/>
    </xf>
    <xf numFmtId="9" fontId="0" fillId="2" borderId="1" xfId="1" applyFont="1" applyFill="1" applyBorder="1" applyAlignment="1">
      <alignment horizontal="right" vertical="top"/>
    </xf>
    <xf numFmtId="9" fontId="0" fillId="2" borderId="1" xfId="1" applyNumberFormat="1" applyFont="1" applyFill="1" applyBorder="1" applyAlignment="1">
      <alignment horizontal="right" vertical="top"/>
    </xf>
    <xf numFmtId="0" fontId="2" fillId="2" borderId="1" xfId="0" applyFont="1" applyFill="1" applyBorder="1"/>
    <xf numFmtId="1" fontId="0" fillId="2" borderId="1" xfId="0" applyNumberFormat="1" applyFont="1" applyFill="1" applyBorder="1"/>
    <xf numFmtId="3" fontId="3" fillId="3" borderId="2" xfId="0" applyNumberFormat="1" applyFont="1" applyFill="1" applyBorder="1" applyAlignment="1">
      <alignment horizontal="right" vertical="top"/>
    </xf>
    <xf numFmtId="3" fontId="3" fillId="3" borderId="3" xfId="0" applyNumberFormat="1" applyFont="1" applyFill="1" applyBorder="1" applyAlignment="1">
      <alignment horizontal="right" vertical="top"/>
    </xf>
    <xf numFmtId="0" fontId="4" fillId="0" borderId="0" xfId="0" applyFont="1" applyAlignment="1">
      <alignment horizontal="left" vertical="center" readingOrder="1"/>
    </xf>
    <xf numFmtId="0" fontId="0" fillId="0" borderId="0" xfId="0" applyAlignment="1">
      <alignment horizontal="left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068889116133207E-2"/>
          <c:y val="0.10725275229019848"/>
          <c:w val="0.77158850075939311"/>
          <c:h val="0.80328776811755565"/>
        </c:manualLayout>
      </c:layout>
      <c:lineChart>
        <c:grouping val="standard"/>
        <c:varyColors val="0"/>
        <c:ser>
          <c:idx val="0"/>
          <c:order val="0"/>
          <c:tx>
            <c:strRef>
              <c:f>Données!$A$10</c:f>
              <c:strCache>
                <c:ptCount val="1"/>
                <c:pt idx="0">
                  <c:v>Sols artificiels</c:v>
                </c:pt>
              </c:strCache>
            </c:strRef>
          </c:tx>
          <c:spPr>
            <a:ln w="50800">
              <a:solidFill>
                <a:srgbClr val="FF0000"/>
              </a:solidFill>
            </a:ln>
          </c:spPr>
          <c:marker>
            <c:symbol val="none"/>
          </c:marker>
          <c:cat>
            <c:numRef>
              <c:f>Données!$B$9:$J$9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Données!$B$10:$J$10</c:f>
              <c:numCache>
                <c:formatCode>#,##0</c:formatCode>
                <c:ptCount val="9"/>
                <c:pt idx="0">
                  <c:v>100</c:v>
                </c:pt>
                <c:pt idx="1">
                  <c:v>101.70845091123175</c:v>
                </c:pt>
                <c:pt idx="2">
                  <c:v>103.75782015033516</c:v>
                </c:pt>
                <c:pt idx="3">
                  <c:v>105.7152058080783</c:v>
                </c:pt>
                <c:pt idx="4">
                  <c:v>107.10053797234255</c:v>
                </c:pt>
                <c:pt idx="5">
                  <c:v>109.23824997441433</c:v>
                </c:pt>
                <c:pt idx="6">
                  <c:v>110.40453655646634</c:v>
                </c:pt>
                <c:pt idx="7">
                  <c:v>111.74068144593483</c:v>
                </c:pt>
                <c:pt idx="8">
                  <c:v>112.9543680556131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Données!$A$11</c:f>
              <c:strCache>
                <c:ptCount val="1"/>
                <c:pt idx="0">
                  <c:v>Sols agricoles</c:v>
                </c:pt>
              </c:strCache>
            </c:strRef>
          </c:tx>
          <c:spPr>
            <a:ln w="50800">
              <a:solidFill>
                <a:schemeClr val="bg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Données!$B$9:$J$9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Données!$B$11:$J$11</c:f>
              <c:numCache>
                <c:formatCode>#,##0</c:formatCode>
                <c:ptCount val="9"/>
                <c:pt idx="0">
                  <c:v>100</c:v>
                </c:pt>
                <c:pt idx="1">
                  <c:v>99.620063751155413</c:v>
                </c:pt>
                <c:pt idx="2">
                  <c:v>99.203265780159825</c:v>
                </c:pt>
                <c:pt idx="3">
                  <c:v>99.016413550072173</c:v>
                </c:pt>
                <c:pt idx="4">
                  <c:v>98.837715906492377</c:v>
                </c:pt>
                <c:pt idx="5">
                  <c:v>98.547209256183649</c:v>
                </c:pt>
                <c:pt idx="6">
                  <c:v>98.375808276270732</c:v>
                </c:pt>
                <c:pt idx="7">
                  <c:v>98.057256338495293</c:v>
                </c:pt>
                <c:pt idx="8">
                  <c:v>97.92980966026407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Données!$A$12</c:f>
              <c:strCache>
                <c:ptCount val="1"/>
                <c:pt idx="0">
                  <c:v>Sols naturels</c:v>
                </c:pt>
              </c:strCache>
            </c:strRef>
          </c:tx>
          <c:cat>
            <c:numRef>
              <c:f>Données!$B$9:$J$9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Données!$B$12:$J$12</c:f>
            </c:numRef>
          </c:val>
          <c:smooth val="0"/>
        </c:ser>
        <c:ser>
          <c:idx val="3"/>
          <c:order val="3"/>
          <c:tx>
            <c:strRef>
              <c:f>Données!$A$13</c:f>
              <c:strCache>
                <c:ptCount val="1"/>
                <c:pt idx="0">
                  <c:v>Sols boisés</c:v>
                </c:pt>
              </c:strCache>
            </c:strRef>
          </c:tx>
          <c:spPr>
            <a:ln w="50800">
              <a:solidFill>
                <a:srgbClr val="92D050"/>
              </a:solidFill>
            </a:ln>
          </c:spPr>
          <c:marker>
            <c:symbol val="none"/>
          </c:marker>
          <c:cat>
            <c:numRef>
              <c:f>Données!$B$9:$J$9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Données!$B$13:$J$13</c:f>
              <c:numCache>
                <c:formatCode>#,##0</c:formatCode>
                <c:ptCount val="9"/>
                <c:pt idx="0">
                  <c:v>100</c:v>
                </c:pt>
                <c:pt idx="1">
                  <c:v>99.973444816135981</c:v>
                </c:pt>
                <c:pt idx="2">
                  <c:v>99.832004178851179</c:v>
                </c:pt>
                <c:pt idx="3">
                  <c:v>99.738886700002254</c:v>
                </c:pt>
                <c:pt idx="4">
                  <c:v>99.719266846457685</c:v>
                </c:pt>
                <c:pt idx="5">
                  <c:v>99.702616267941053</c:v>
                </c:pt>
                <c:pt idx="6">
                  <c:v>99.913661237205304</c:v>
                </c:pt>
                <c:pt idx="7">
                  <c:v>99.911581418540223</c:v>
                </c:pt>
                <c:pt idx="8">
                  <c:v>99.993183788061373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7995392"/>
        <c:axId val="134245184"/>
      </c:lineChart>
      <c:catAx>
        <c:axId val="167995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34245184"/>
        <c:crosses val="autoZero"/>
        <c:auto val="1"/>
        <c:lblAlgn val="ctr"/>
        <c:lblOffset val="100"/>
        <c:noMultiLvlLbl val="0"/>
      </c:catAx>
      <c:valAx>
        <c:axId val="134245184"/>
        <c:scaling>
          <c:orientation val="minMax"/>
          <c:max val="120"/>
          <c:min val="8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en</a:t>
                </a:r>
                <a:r>
                  <a:rPr lang="fr-FR" sz="1600" b="0" baseline="0">
                    <a:latin typeface="Liberation Sans" panose="020B0604020202020204" pitchFamily="34" charset="0"/>
                  </a:rPr>
                  <a:t> base 100</a:t>
                </a:r>
                <a:endParaRPr lang="fr-FR" sz="1600" b="0">
                  <a:latin typeface="Liberation Sans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3551759509944579E-3"/>
              <c:y val="1.4515982478988955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679953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5346758250963317"/>
          <c:y val="0.21033906643560721"/>
          <c:w val="0.14382891165980907"/>
          <c:h val="0.49602830342357151"/>
        </c:manualLayout>
      </c:layout>
      <c:overlay val="0"/>
      <c:txPr>
        <a:bodyPr/>
        <a:lstStyle/>
        <a:p>
          <a:pPr>
            <a:defRPr sz="1600" b="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C20" sqref="C20:D20"/>
    </sheetView>
  </sheetViews>
  <sheetFormatPr baseColWidth="10" defaultRowHeight="15" outlineLevelRow="1" x14ac:dyDescent="0.25"/>
  <cols>
    <col min="1" max="1" width="34.5703125" bestFit="1" customWidth="1"/>
    <col min="11" max="12" width="20.28515625" bestFit="1" customWidth="1"/>
    <col min="13" max="13" width="30.7109375" bestFit="1" customWidth="1"/>
  </cols>
  <sheetData>
    <row r="1" spans="1:13" ht="23.25" x14ac:dyDescent="0.25">
      <c r="A1" s="10" t="s">
        <v>11</v>
      </c>
    </row>
    <row r="3" spans="1:13" x14ac:dyDescent="0.25">
      <c r="A3" s="1" t="s">
        <v>0</v>
      </c>
      <c r="B3" s="1">
        <v>2006</v>
      </c>
      <c r="C3" s="1">
        <v>2007</v>
      </c>
      <c r="D3" s="1">
        <v>2008</v>
      </c>
      <c r="E3" s="1">
        <v>2009</v>
      </c>
      <c r="F3" s="1">
        <v>2010</v>
      </c>
      <c r="G3" s="1">
        <v>2012</v>
      </c>
      <c r="H3" s="1">
        <v>2013</v>
      </c>
      <c r="I3" s="1">
        <v>2014</v>
      </c>
      <c r="J3" s="1">
        <v>2015</v>
      </c>
      <c r="K3" s="1" t="s">
        <v>1</v>
      </c>
      <c r="L3" s="1" t="s">
        <v>2</v>
      </c>
      <c r="M3" s="1" t="s">
        <v>3</v>
      </c>
    </row>
    <row r="4" spans="1:13" x14ac:dyDescent="0.25">
      <c r="A4" s="2" t="s">
        <v>4</v>
      </c>
      <c r="B4" s="3">
        <v>4568478.3500000006</v>
      </c>
      <c r="C4" s="3">
        <v>4646528.5600000005</v>
      </c>
      <c r="D4" s="3">
        <v>4740153.55</v>
      </c>
      <c r="E4" s="3">
        <v>4829576.29</v>
      </c>
      <c r="F4" s="3">
        <v>4892864.8899999997</v>
      </c>
      <c r="G4" s="3">
        <v>4990525.8</v>
      </c>
      <c r="H4" s="3">
        <v>5043807.3500000006</v>
      </c>
      <c r="I4" s="3">
        <v>5104848.84</v>
      </c>
      <c r="J4" s="3">
        <v>5160295.8500000006</v>
      </c>
      <c r="K4" s="4">
        <f>B4/B8</f>
        <v>8.3185380145659266E-2</v>
      </c>
      <c r="L4" s="4">
        <f>J4/J8</f>
        <v>9.3961520458188869E-2</v>
      </c>
      <c r="M4" s="4">
        <f>(J4-B4)/B4</f>
        <v>0.12954368055613089</v>
      </c>
    </row>
    <row r="5" spans="1:13" x14ac:dyDescent="0.25">
      <c r="A5" s="2" t="s">
        <v>5</v>
      </c>
      <c r="B5" s="3">
        <v>28591149.260000002</v>
      </c>
      <c r="C5" s="3">
        <v>28482521.120000001</v>
      </c>
      <c r="D5" s="3">
        <v>28363353.789999999</v>
      </c>
      <c r="E5" s="3">
        <v>28309930.59</v>
      </c>
      <c r="F5" s="3">
        <v>28258838.879999999</v>
      </c>
      <c r="G5" s="3">
        <v>28175779.690000001</v>
      </c>
      <c r="H5" s="3">
        <v>28126774.18</v>
      </c>
      <c r="I5" s="3">
        <v>28035696.52</v>
      </c>
      <c r="J5" s="3">
        <v>27999258.050000001</v>
      </c>
      <c r="K5" s="4">
        <f>B5/B8</f>
        <v>0.52060345650852968</v>
      </c>
      <c r="L5" s="4">
        <f>J5/J8</f>
        <v>0.50982597404355878</v>
      </c>
      <c r="M5" s="4">
        <f>(J5-B5)/B5</f>
        <v>-2.0701903397359302E-2</v>
      </c>
    </row>
    <row r="6" spans="1:13" hidden="1" outlineLevel="1" x14ac:dyDescent="0.25">
      <c r="A6" s="2" t="s">
        <v>6</v>
      </c>
      <c r="B6" s="3">
        <v>21759618.32</v>
      </c>
      <c r="C6" s="3">
        <v>21790196.25</v>
      </c>
      <c r="D6" s="3">
        <v>21815738.59</v>
      </c>
      <c r="E6" s="3">
        <v>21779739.050000001</v>
      </c>
      <c r="F6" s="3">
        <v>21767542.16</v>
      </c>
      <c r="G6" s="3">
        <v>21752940.440000001</v>
      </c>
      <c r="H6" s="3">
        <v>21748664.400000002</v>
      </c>
      <c r="I6" s="3">
        <v>21778700.57</v>
      </c>
      <c r="J6" s="3">
        <v>21759692.030000001</v>
      </c>
      <c r="K6" s="4">
        <f>J6/J8</f>
        <v>0.39621250549825243</v>
      </c>
      <c r="L6" s="4"/>
      <c r="M6" s="5">
        <f>(J6-B6)/B6</f>
        <v>3.3874675059509071E-6</v>
      </c>
    </row>
    <row r="7" spans="1:13" collapsed="1" x14ac:dyDescent="0.25">
      <c r="A7" s="6" t="s">
        <v>7</v>
      </c>
      <c r="B7" s="7">
        <v>17041870.329999998</v>
      </c>
      <c r="C7" s="7">
        <v>17037344.829999998</v>
      </c>
      <c r="D7" s="7">
        <v>17013240.699999999</v>
      </c>
      <c r="E7" s="7">
        <v>16997371.739999998</v>
      </c>
      <c r="F7" s="7">
        <v>16994028.149999999</v>
      </c>
      <c r="G7" s="7">
        <v>16991190.579999998</v>
      </c>
      <c r="H7" s="7">
        <v>17027156.59</v>
      </c>
      <c r="I7" s="7">
        <v>17026802.149999999</v>
      </c>
      <c r="J7" s="7">
        <v>17040708.719999999</v>
      </c>
      <c r="K7" s="4">
        <f>B7/B8</f>
        <v>0.31030779904956352</v>
      </c>
      <c r="L7" s="4">
        <f>J7/J8</f>
        <v>0.31028664781231818</v>
      </c>
      <c r="M7" s="5">
        <f>(J7-B7)/B7</f>
        <v>-6.8162119386305884E-5</v>
      </c>
    </row>
    <row r="8" spans="1:13" x14ac:dyDescent="0.25">
      <c r="A8" s="2" t="s">
        <v>8</v>
      </c>
      <c r="B8" s="3">
        <v>54919245.93</v>
      </c>
      <c r="C8" s="3">
        <v>54919245.93</v>
      </c>
      <c r="D8" s="3">
        <v>54919245.93</v>
      </c>
      <c r="E8" s="3">
        <v>54919245.93</v>
      </c>
      <c r="F8" s="3">
        <v>54919245.93</v>
      </c>
      <c r="G8" s="3">
        <v>54919245.93</v>
      </c>
      <c r="H8" s="3">
        <v>54919245.93</v>
      </c>
      <c r="I8" s="3">
        <v>54919245.93</v>
      </c>
      <c r="J8" s="3">
        <v>54919245.93</v>
      </c>
      <c r="K8" s="4"/>
      <c r="L8" s="4"/>
      <c r="M8" s="4">
        <f>(J8-B8)/B8</f>
        <v>0</v>
      </c>
    </row>
    <row r="9" spans="1:13" x14ac:dyDescent="0.25">
      <c r="B9" s="1">
        <v>2006</v>
      </c>
      <c r="C9" s="1">
        <v>2007</v>
      </c>
      <c r="D9" s="1">
        <v>2008</v>
      </c>
      <c r="E9" s="1">
        <v>2009</v>
      </c>
      <c r="F9" s="1">
        <v>2010</v>
      </c>
      <c r="G9" s="1">
        <v>2012</v>
      </c>
      <c r="H9" s="1">
        <v>2013</v>
      </c>
      <c r="I9" s="1">
        <v>2014</v>
      </c>
      <c r="J9" s="1">
        <v>2015</v>
      </c>
    </row>
    <row r="10" spans="1:13" x14ac:dyDescent="0.25">
      <c r="A10" s="2" t="s">
        <v>4</v>
      </c>
      <c r="B10" s="3">
        <v>100</v>
      </c>
      <c r="C10" s="8">
        <f t="shared" ref="C10:J10" si="0">C4/$B$4*100</f>
        <v>101.70845091123175</v>
      </c>
      <c r="D10" s="9">
        <f t="shared" si="0"/>
        <v>103.75782015033516</v>
      </c>
      <c r="E10" s="9">
        <f t="shared" si="0"/>
        <v>105.7152058080783</v>
      </c>
      <c r="F10" s="9">
        <f t="shared" si="0"/>
        <v>107.10053797234255</v>
      </c>
      <c r="G10" s="9">
        <f t="shared" si="0"/>
        <v>109.23824997441433</v>
      </c>
      <c r="H10" s="9">
        <f t="shared" si="0"/>
        <v>110.40453655646634</v>
      </c>
      <c r="I10" s="9">
        <f t="shared" si="0"/>
        <v>111.74068144593483</v>
      </c>
      <c r="J10" s="9">
        <f t="shared" si="0"/>
        <v>112.9543680556131</v>
      </c>
    </row>
    <row r="11" spans="1:13" x14ac:dyDescent="0.25">
      <c r="A11" s="2" t="s">
        <v>5</v>
      </c>
      <c r="B11" s="3">
        <v>100</v>
      </c>
      <c r="C11" s="8">
        <f t="shared" ref="C11:J11" si="1">C5/$B$5*100</f>
        <v>99.620063751155413</v>
      </c>
      <c r="D11" s="9">
        <f t="shared" si="1"/>
        <v>99.203265780159825</v>
      </c>
      <c r="E11" s="9">
        <f t="shared" si="1"/>
        <v>99.016413550072173</v>
      </c>
      <c r="F11" s="9">
        <f t="shared" si="1"/>
        <v>98.837715906492377</v>
      </c>
      <c r="G11" s="9">
        <f t="shared" si="1"/>
        <v>98.547209256183649</v>
      </c>
      <c r="H11" s="9">
        <f t="shared" si="1"/>
        <v>98.375808276270732</v>
      </c>
      <c r="I11" s="9">
        <f t="shared" si="1"/>
        <v>98.057256338495293</v>
      </c>
      <c r="J11" s="9">
        <f t="shared" si="1"/>
        <v>97.92980966026407</v>
      </c>
    </row>
    <row r="12" spans="1:13" hidden="1" outlineLevel="1" x14ac:dyDescent="0.25">
      <c r="A12" s="2" t="s">
        <v>6</v>
      </c>
      <c r="B12" s="3">
        <v>100</v>
      </c>
      <c r="C12" s="8">
        <f t="shared" ref="C12:J12" si="2">C6/$B$6*100</f>
        <v>100.14052604025639</v>
      </c>
      <c r="D12" s="9">
        <f t="shared" si="2"/>
        <v>100.25791017643179</v>
      </c>
      <c r="E12" s="9">
        <f t="shared" si="2"/>
        <v>100.09246821200676</v>
      </c>
      <c r="F12" s="9">
        <f t="shared" si="2"/>
        <v>100.03641534462355</v>
      </c>
      <c r="G12" s="9">
        <f t="shared" si="2"/>
        <v>99.969310674930995</v>
      </c>
      <c r="H12" s="9">
        <f t="shared" si="2"/>
        <v>99.949659411121516</v>
      </c>
      <c r="I12" s="9">
        <f t="shared" si="2"/>
        <v>100.08769570182423</v>
      </c>
      <c r="J12" s="9">
        <f t="shared" si="2"/>
        <v>100.0003387467506</v>
      </c>
    </row>
    <row r="13" spans="1:13" collapsed="1" x14ac:dyDescent="0.25">
      <c r="A13" s="6" t="s">
        <v>7</v>
      </c>
      <c r="B13" s="3">
        <v>100</v>
      </c>
      <c r="C13" s="8">
        <f t="shared" ref="C13:J13" si="3">C7/$B$7*100</f>
        <v>99.973444816135981</v>
      </c>
      <c r="D13" s="9">
        <f t="shared" si="3"/>
        <v>99.832004178851179</v>
      </c>
      <c r="E13" s="9">
        <f t="shared" si="3"/>
        <v>99.738886700002254</v>
      </c>
      <c r="F13" s="9">
        <f t="shared" si="3"/>
        <v>99.719266846457685</v>
      </c>
      <c r="G13" s="9">
        <f t="shared" si="3"/>
        <v>99.702616267941053</v>
      </c>
      <c r="H13" s="9">
        <f t="shared" si="3"/>
        <v>99.913661237205304</v>
      </c>
      <c r="I13" s="9">
        <f t="shared" si="3"/>
        <v>99.911581418540223</v>
      </c>
      <c r="J13" s="9">
        <f t="shared" si="3"/>
        <v>99.993183788061373</v>
      </c>
    </row>
    <row r="14" spans="1:13" x14ac:dyDescent="0.25">
      <c r="A14" s="11" t="s">
        <v>9</v>
      </c>
      <c r="B14" s="11"/>
      <c r="C14" s="11"/>
      <c r="D14" s="11"/>
      <c r="E14" s="11"/>
    </row>
    <row r="15" spans="1:13" x14ac:dyDescent="0.25">
      <c r="A15" t="s">
        <v>10</v>
      </c>
    </row>
  </sheetData>
  <mergeCells count="1">
    <mergeCell ref="A14:E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dcterms:created xsi:type="dcterms:W3CDTF">2019-05-29T15:24:47Z</dcterms:created>
  <dcterms:modified xsi:type="dcterms:W3CDTF">2019-08-09T12:42:12Z</dcterms:modified>
</cp:coreProperties>
</file>