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250" windowHeight="12600"/>
  </bookViews>
  <sheets>
    <sheet name="Données" sheetId="2" r:id="rId1"/>
    <sheet name="Graphique" sheetId="1" r:id="rId2"/>
    <sheet name="index" sheetId="7" r:id="rId3"/>
  </sheets>
  <externalReferences>
    <externalReference r:id="rId4"/>
  </externalReferences>
  <definedNames>
    <definedName name="_xlnm._FilterDatabase" localSheetId="0" hidden="1">Données!$D$21:$K$31</definedName>
  </definedNames>
  <calcPr calcId="145621" calcOnSave="0"/>
</workbook>
</file>

<file path=xl/calcChain.xml><?xml version="1.0" encoding="utf-8"?>
<calcChain xmlns="http://schemas.openxmlformats.org/spreadsheetml/2006/main">
  <c r="H32" i="2" l="1"/>
  <c r="H23" i="2"/>
  <c r="H20" i="2"/>
  <c r="H27" i="2"/>
  <c r="H21" i="2"/>
  <c r="H22" i="2"/>
  <c r="H31" i="2"/>
  <c r="H24" i="2"/>
  <c r="H25" i="2"/>
  <c r="H26" i="2"/>
  <c r="H28" i="2"/>
  <c r="H29" i="2"/>
  <c r="H30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I32" i="2" l="1"/>
  <c r="M32" i="2" s="1"/>
  <c r="K23" i="2"/>
  <c r="J23" i="2"/>
  <c r="I23" i="2"/>
  <c r="K20" i="2"/>
  <c r="J20" i="2"/>
  <c r="I20" i="2"/>
  <c r="K27" i="2"/>
  <c r="J27" i="2"/>
  <c r="I27" i="2"/>
  <c r="K21" i="2"/>
  <c r="J21" i="2"/>
  <c r="I21" i="2"/>
  <c r="K22" i="2"/>
  <c r="J22" i="2"/>
  <c r="I22" i="2"/>
  <c r="K31" i="2"/>
  <c r="J31" i="2"/>
  <c r="I31" i="2"/>
  <c r="K24" i="2"/>
  <c r="J24" i="2"/>
  <c r="I24" i="2"/>
  <c r="K25" i="2"/>
  <c r="J25" i="2"/>
  <c r="I25" i="2"/>
  <c r="K26" i="2"/>
  <c r="J26" i="2"/>
  <c r="I26" i="2"/>
  <c r="K28" i="2"/>
  <c r="J28" i="2"/>
  <c r="I28" i="2"/>
  <c r="K29" i="2"/>
  <c r="J29" i="2"/>
  <c r="I29" i="2"/>
  <c r="K30" i="2"/>
  <c r="J30" i="2"/>
  <c r="I30" i="2"/>
  <c r="K4" i="2"/>
  <c r="J4" i="2"/>
  <c r="I4" i="2"/>
  <c r="K5" i="2"/>
  <c r="J5" i="2"/>
  <c r="I5" i="2"/>
  <c r="K6" i="2"/>
  <c r="J6" i="2"/>
  <c r="I6" i="2"/>
  <c r="K7" i="2"/>
  <c r="J7" i="2"/>
  <c r="I7" i="2"/>
  <c r="K8" i="2"/>
  <c r="J8" i="2"/>
  <c r="I8" i="2"/>
  <c r="K9" i="2"/>
  <c r="J9" i="2"/>
  <c r="I9" i="2"/>
  <c r="K10" i="2"/>
  <c r="J10" i="2"/>
  <c r="I10" i="2"/>
  <c r="K11" i="2"/>
  <c r="J11" i="2"/>
  <c r="I11" i="2"/>
  <c r="K12" i="2"/>
  <c r="J12" i="2"/>
  <c r="I12" i="2"/>
  <c r="K13" i="2"/>
  <c r="J13" i="2"/>
  <c r="I13" i="2"/>
  <c r="K14" i="2"/>
  <c r="J14" i="2"/>
  <c r="I14" i="2"/>
  <c r="K15" i="2"/>
  <c r="J15" i="2"/>
  <c r="I15" i="2"/>
  <c r="K16" i="2"/>
  <c r="J16" i="2"/>
  <c r="L16" i="2" s="1"/>
  <c r="I16" i="2"/>
  <c r="K17" i="2"/>
  <c r="J17" i="2"/>
  <c r="I17" i="2"/>
  <c r="K18" i="2"/>
  <c r="J18" i="2"/>
  <c r="I18" i="2"/>
  <c r="K19" i="2"/>
  <c r="J19" i="2"/>
  <c r="I19" i="2"/>
  <c r="M25" i="2" l="1"/>
  <c r="M22" i="2"/>
  <c r="M23" i="2"/>
  <c r="M7" i="2"/>
  <c r="M4" i="2"/>
  <c r="M14" i="2"/>
  <c r="M17" i="2"/>
  <c r="L12" i="2"/>
  <c r="M9" i="2"/>
  <c r="L28" i="2"/>
  <c r="M10" i="2"/>
  <c r="M29" i="2"/>
  <c r="L29" i="2"/>
  <c r="M27" i="2"/>
  <c r="M12" i="2"/>
  <c r="M16" i="2"/>
  <c r="L14" i="2"/>
  <c r="L6" i="2"/>
  <c r="L24" i="2"/>
  <c r="M5" i="2"/>
  <c r="L18" i="2"/>
  <c r="L9" i="2"/>
  <c r="M6" i="2"/>
  <c r="M20" i="2"/>
  <c r="M26" i="2"/>
  <c r="M24" i="2"/>
  <c r="L5" i="2"/>
  <c r="M19" i="2"/>
  <c r="M15" i="2"/>
  <c r="L10" i="2"/>
  <c r="M8" i="2"/>
  <c r="M30" i="2"/>
  <c r="L13" i="2"/>
  <c r="M28" i="2"/>
  <c r="L27" i="2"/>
  <c r="M18" i="2"/>
  <c r="M13" i="2"/>
  <c r="M11" i="2"/>
  <c r="M31" i="2"/>
  <c r="M21" i="2"/>
  <c r="L19" i="2"/>
  <c r="L15" i="2"/>
  <c r="L11" i="2"/>
  <c r="L7" i="2"/>
  <c r="L30" i="2"/>
  <c r="L25" i="2"/>
  <c r="L21" i="2"/>
  <c r="L8" i="2"/>
  <c r="L4" i="2"/>
  <c r="L26" i="2"/>
  <c r="L22" i="2"/>
  <c r="L23" i="2"/>
  <c r="L17" i="2"/>
  <c r="L31" i="2"/>
  <c r="L20" i="2"/>
  <c r="L32" i="2"/>
</calcChain>
</file>

<file path=xl/sharedStrings.xml><?xml version="1.0" encoding="utf-8"?>
<sst xmlns="http://schemas.openxmlformats.org/spreadsheetml/2006/main" count="338" uniqueCount="192">
  <si>
    <t>Consommation d'eau par an, sur le territoire national versus empreinte</t>
  </si>
  <si>
    <t>Empreinte énergie</t>
  </si>
  <si>
    <t>Importations nettes</t>
  </si>
  <si>
    <t>Energy Use</t>
  </si>
  <si>
    <t>tep/cap</t>
  </si>
  <si>
    <t>Country</t>
  </si>
  <si>
    <t>Other Asia</t>
  </si>
  <si>
    <t>South America</t>
  </si>
  <si>
    <t>TR</t>
  </si>
  <si>
    <t>Turkey</t>
  </si>
  <si>
    <t>TUR</t>
  </si>
  <si>
    <t>ES</t>
  </si>
  <si>
    <t>Spain</t>
  </si>
  <si>
    <t>ESP</t>
  </si>
  <si>
    <t>PL</t>
  </si>
  <si>
    <t>Poland</t>
  </si>
  <si>
    <t>POL</t>
  </si>
  <si>
    <t>FR</t>
  </si>
  <si>
    <t>France</t>
  </si>
  <si>
    <t>FRA</t>
  </si>
  <si>
    <t>EU-28</t>
  </si>
  <si>
    <t>IT</t>
  </si>
  <si>
    <t>Italy</t>
  </si>
  <si>
    <t>ITA</t>
  </si>
  <si>
    <t>JP</t>
  </si>
  <si>
    <t>Japan</t>
  </si>
  <si>
    <t>JPN</t>
  </si>
  <si>
    <t>GB</t>
  </si>
  <si>
    <t>United Kingdom</t>
  </si>
  <si>
    <t>GBR</t>
  </si>
  <si>
    <t>DE</t>
  </si>
  <si>
    <t>Germany</t>
  </si>
  <si>
    <t>DEU</t>
  </si>
  <si>
    <t>OECD</t>
  </si>
  <si>
    <t>NL</t>
  </si>
  <si>
    <t>Netherlands</t>
  </si>
  <si>
    <t>NLD</t>
  </si>
  <si>
    <t>CH</t>
  </si>
  <si>
    <t>Switzerland</t>
  </si>
  <si>
    <t>CHE</t>
  </si>
  <si>
    <t>US</t>
  </si>
  <si>
    <t>United States</t>
  </si>
  <si>
    <t>USA</t>
  </si>
  <si>
    <t>AU</t>
  </si>
  <si>
    <t>Australia</t>
  </si>
  <si>
    <t>AUS</t>
  </si>
  <si>
    <t>IN</t>
  </si>
  <si>
    <t>India</t>
  </si>
  <si>
    <t>IND</t>
  </si>
  <si>
    <t>Region</t>
  </si>
  <si>
    <t>ID</t>
  </si>
  <si>
    <t>Indonesia</t>
  </si>
  <si>
    <t>IDN</t>
  </si>
  <si>
    <t>non-OECD</t>
  </si>
  <si>
    <t>CN</t>
  </si>
  <si>
    <t>China</t>
  </si>
  <si>
    <t>CHN</t>
  </si>
  <si>
    <t>ZA</t>
  </si>
  <si>
    <t>South Africa</t>
  </si>
  <si>
    <t>ZAF</t>
  </si>
  <si>
    <t>TW</t>
  </si>
  <si>
    <t>Taiwan</t>
  </si>
  <si>
    <t>TWN</t>
  </si>
  <si>
    <t>RU</t>
  </si>
  <si>
    <t>Russia</t>
  </si>
  <si>
    <t>RUS</t>
  </si>
  <si>
    <t>KR</t>
  </si>
  <si>
    <t>South Korea</t>
  </si>
  <si>
    <t>KOR</t>
  </si>
  <si>
    <t>CA</t>
  </si>
  <si>
    <t>Canada</t>
  </si>
  <si>
    <t>CAN</t>
  </si>
  <si>
    <t>Global</t>
  </si>
  <si>
    <t>GR</t>
  </si>
  <si>
    <t>Greece</t>
  </si>
  <si>
    <t>NO</t>
  </si>
  <si>
    <t>Norway</t>
  </si>
  <si>
    <t>IE</t>
  </si>
  <si>
    <t>Ireland</t>
  </si>
  <si>
    <t>SE</t>
  </si>
  <si>
    <t>Sweden</t>
  </si>
  <si>
    <t>BR</t>
  </si>
  <si>
    <t>Brazil</t>
  </si>
  <si>
    <t>RO</t>
  </si>
  <si>
    <t>Romania</t>
  </si>
  <si>
    <t>WM</t>
  </si>
  <si>
    <t>RoW Middle East</t>
  </si>
  <si>
    <t>MX</t>
  </si>
  <si>
    <t>Mexico</t>
  </si>
  <si>
    <t>FI</t>
  </si>
  <si>
    <t>Finland</t>
  </si>
  <si>
    <t>LU</t>
  </si>
  <si>
    <t>Luxembourg</t>
  </si>
  <si>
    <t>AT</t>
  </si>
  <si>
    <t>Austria</t>
  </si>
  <si>
    <t>LV</t>
  </si>
  <si>
    <t>Latvia</t>
  </si>
  <si>
    <t>WF</t>
  </si>
  <si>
    <t>RoW Africa</t>
  </si>
  <si>
    <t>EE</t>
  </si>
  <si>
    <t>Estonia</t>
  </si>
  <si>
    <t>BG</t>
  </si>
  <si>
    <t>Bulgaria</t>
  </si>
  <si>
    <t>Autriche</t>
  </si>
  <si>
    <t>BE</t>
  </si>
  <si>
    <t>Belgium</t>
  </si>
  <si>
    <t>Belgique</t>
  </si>
  <si>
    <t>Bulgarie</t>
  </si>
  <si>
    <t>CY</t>
  </si>
  <si>
    <t>Cyprus</t>
  </si>
  <si>
    <t>Chypre</t>
  </si>
  <si>
    <t>CZ</t>
  </si>
  <si>
    <t>Czech Republic</t>
  </si>
  <si>
    <t>République Tchèque</t>
  </si>
  <si>
    <t>Allemagne</t>
  </si>
  <si>
    <t>DK</t>
  </si>
  <si>
    <t>Denmark</t>
  </si>
  <si>
    <t>Danemark</t>
  </si>
  <si>
    <t>Estonie</t>
  </si>
  <si>
    <t>Espagne</t>
  </si>
  <si>
    <t>Finlande</t>
  </si>
  <si>
    <t>Grèce</t>
  </si>
  <si>
    <t>HR</t>
  </si>
  <si>
    <t>Croatia</t>
  </si>
  <si>
    <t>Croatie</t>
  </si>
  <si>
    <t>HU</t>
  </si>
  <si>
    <t>Hungary</t>
  </si>
  <si>
    <t>Hongrie</t>
  </si>
  <si>
    <t>Irlande</t>
  </si>
  <si>
    <t>Italie</t>
  </si>
  <si>
    <t>LT</t>
  </si>
  <si>
    <t>Lithuania</t>
  </si>
  <si>
    <t>Lituanie</t>
  </si>
  <si>
    <t>Lettonie</t>
  </si>
  <si>
    <t>MT</t>
  </si>
  <si>
    <t>Malta</t>
  </si>
  <si>
    <t>Malte</t>
  </si>
  <si>
    <t>Pays-Bas</t>
  </si>
  <si>
    <t>Pologne</t>
  </si>
  <si>
    <t>PT</t>
  </si>
  <si>
    <t>Portugal</t>
  </si>
  <si>
    <t>Roumanie</t>
  </si>
  <si>
    <t>Suède</t>
  </si>
  <si>
    <t>SI</t>
  </si>
  <si>
    <t>Slovenia</t>
  </si>
  <si>
    <t>Slovénie</t>
  </si>
  <si>
    <t>SK</t>
  </si>
  <si>
    <t>Slovakia</t>
  </si>
  <si>
    <t>Slovaquie</t>
  </si>
  <si>
    <t>Japon</t>
  </si>
  <si>
    <t>Chine</t>
  </si>
  <si>
    <t>Corée du sud</t>
  </si>
  <si>
    <t>Brésil</t>
  </si>
  <si>
    <t>Inde</t>
  </si>
  <si>
    <t>Mexique</t>
  </si>
  <si>
    <t>Russie</t>
  </si>
  <si>
    <t>Australie</t>
  </si>
  <si>
    <t>Suisse</t>
  </si>
  <si>
    <t>Turquie</t>
  </si>
  <si>
    <t>Taïwan</t>
  </si>
  <si>
    <t>Norvège</t>
  </si>
  <si>
    <t>Indonésie</t>
  </si>
  <si>
    <t>Afrique du sud</t>
  </si>
  <si>
    <t>WA</t>
  </si>
  <si>
    <t>RoW Asia and Pacific</t>
  </si>
  <si>
    <t>Reste du monde Asie pacifique</t>
  </si>
  <si>
    <t>WL</t>
  </si>
  <si>
    <t>RoW America</t>
  </si>
  <si>
    <t>Reste du monde Amériques</t>
  </si>
  <si>
    <t>WE</t>
  </si>
  <si>
    <t>RoW Europe</t>
  </si>
  <si>
    <t>Reste du monde Europe</t>
  </si>
  <si>
    <t>Afrique hors Afrique du sud</t>
  </si>
  <si>
    <t>Reste du monde moyen orient</t>
  </si>
  <si>
    <t>Europe</t>
  </si>
  <si>
    <t>North America</t>
  </si>
  <si>
    <t>Amérique du nord</t>
  </si>
  <si>
    <t>Amérique du sud</t>
  </si>
  <si>
    <t>Asie hors Chine</t>
  </si>
  <si>
    <t>Africa &amp; Middle East</t>
  </si>
  <si>
    <t>Afrique &amp; Moyen Orient</t>
  </si>
  <si>
    <t>OCDE</t>
  </si>
  <si>
    <t>Monde</t>
  </si>
  <si>
    <t>Union européenne (28)</t>
  </si>
  <si>
    <t xml:space="preserve">Wood, R., K. Stadler, M. Simas, T. Bulavskaya, S. Giljum, S. Lutter, and A. Tukker. 2018. Growth in environmental footprints and environmental impacts embodied in trade: Resource efficiency indicators from EXIOBASE3. Journal of Industrial Ecology. </t>
  </si>
  <si>
    <t>SDES 2019</t>
  </si>
  <si>
    <t xml:space="preserve">Source : </t>
  </si>
  <si>
    <t>https://onlinelibrary.wiley.com/doi/full/10.1111/jiec.12735</t>
  </si>
  <si>
    <t>Traitements :</t>
  </si>
  <si>
    <t>hors OCDE</t>
  </si>
  <si>
    <t>Royaume-Uni</t>
  </si>
  <si>
    <r>
      <rPr>
        <sz val="11"/>
        <color theme="1"/>
        <rFont val="Calibri"/>
        <family val="2"/>
      </rPr>
      <t>É</t>
    </r>
    <r>
      <rPr>
        <sz val="11"/>
        <color theme="1"/>
        <rFont val="Liberation Sans"/>
        <family val="2"/>
      </rPr>
      <t>nergie consommée sur le territoire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</si>
</sst>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Liberation Sans"/>
      <family val="2"/>
    </font>
    <font>
      <sz val="11"/>
      <color rgb="FFFF0000"/>
      <name val="Liberation Sans"/>
      <family val="2"/>
    </font>
    <font>
      <u/>
      <sz val="11"/>
      <color theme="10"/>
      <name val="Liberation Sans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3" borderId="0" xfId="0" applyFont="1" applyFill="1"/>
    <xf numFmtId="4" fontId="3" fillId="2" borderId="0" xfId="0" applyNumberFormat="1" applyFont="1" applyFill="1"/>
    <xf numFmtId="1" fontId="4" fillId="0" borderId="0" xfId="0" applyNumberFormat="1" applyFont="1"/>
    <xf numFmtId="164" fontId="3" fillId="0" borderId="0" xfId="0" applyNumberFormat="1" applyFont="1"/>
    <xf numFmtId="4" fontId="3" fillId="0" borderId="0" xfId="0" applyNumberFormat="1" applyFont="1"/>
    <xf numFmtId="1" fontId="4" fillId="2" borderId="0" xfId="0" applyNumberFormat="1" applyFont="1" applyFill="1"/>
    <xf numFmtId="0" fontId="3" fillId="4" borderId="0" xfId="0" applyFont="1" applyFill="1"/>
    <xf numFmtId="4" fontId="3" fillId="4" borderId="0" xfId="0" applyNumberFormat="1" applyFont="1" applyFill="1"/>
    <xf numFmtId="1" fontId="4" fillId="4" borderId="0" xfId="0" applyNumberFormat="1" applyFont="1" applyFill="1"/>
    <xf numFmtId="0" fontId="5" fillId="0" borderId="0" xfId="2" applyFont="1"/>
  </cellXfs>
  <cellStyles count="3">
    <cellStyle name="Lien hypertexte" xfId="2" builtinId="8"/>
    <cellStyle name="Milliers 2" xfId="1"/>
    <cellStyle name="Normal" xfId="0" builtinId="0"/>
  </cellStyles>
  <dxfs count="0"/>
  <tableStyles count="0" defaultTableStyle="TableStyleMedium2" defaultPivotStyle="PivotStyleLight16"/>
  <colors>
    <mruColors>
      <color rgb="FFFF4215"/>
      <color rgb="FFFF6600"/>
      <color rgb="FFFF33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22059438555826E-2"/>
          <c:y val="0.21726041449794042"/>
          <c:w val="0.92085018402868724"/>
          <c:h val="0.456673626356250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Données!$I$3</c:f>
              <c:strCache>
                <c:ptCount val="1"/>
                <c:pt idx="0">
                  <c:v>Énergie consommée sur le territoire</c:v>
                </c:pt>
              </c:strCache>
            </c:strRef>
          </c:tx>
          <c:spPr>
            <a:solidFill>
              <a:srgbClr val="FF4215"/>
            </a:solidFill>
          </c:spPr>
          <c:invertIfNegative val="0"/>
          <c:dPt>
            <c:idx val="25"/>
            <c:invertIfNegative val="0"/>
            <c:bubble3D val="0"/>
            <c:spPr>
              <a:solidFill>
                <a:schemeClr val="tx1"/>
              </a:solidFill>
            </c:spPr>
          </c:dPt>
          <c:cat>
            <c:strRef>
              <c:f>Données!$H$4:$H$32</c:f>
              <c:strCache>
                <c:ptCount val="26"/>
                <c:pt idx="0">
                  <c:v>Australie</c:v>
                </c:pt>
                <c:pt idx="1">
                  <c:v>USA</c:v>
                </c:pt>
                <c:pt idx="2">
                  <c:v>Suisse</c:v>
                </c:pt>
                <c:pt idx="3">
                  <c:v>Pays-Bas</c:v>
                </c:pt>
                <c:pt idx="4">
                  <c:v>OCDE</c:v>
                </c:pt>
                <c:pt idx="5">
                  <c:v>Allemagne</c:v>
                </c:pt>
                <c:pt idx="6">
                  <c:v>Royaume-Uni</c:v>
                </c:pt>
                <c:pt idx="7">
                  <c:v>Japon</c:v>
                </c:pt>
                <c:pt idx="8">
                  <c:v>Italie</c:v>
                </c:pt>
                <c:pt idx="9">
                  <c:v>Union européenne (28)</c:v>
                </c:pt>
                <c:pt idx="10">
                  <c:v>France</c:v>
                </c:pt>
                <c:pt idx="11">
                  <c:v>Pologne</c:v>
                </c:pt>
                <c:pt idx="12">
                  <c:v>Espagne</c:v>
                </c:pt>
                <c:pt idx="13">
                  <c:v>Turquie</c:v>
                </c:pt>
                <c:pt idx="14">
                  <c:v>Amérique du sud</c:v>
                </c:pt>
                <c:pt idx="15">
                  <c:v>Asie hors Chine</c:v>
                </c:pt>
                <c:pt idx="16">
                  <c:v>Canada</c:v>
                </c:pt>
                <c:pt idx="17">
                  <c:v>Corée du sud</c:v>
                </c:pt>
                <c:pt idx="18">
                  <c:v>Russie</c:v>
                </c:pt>
                <c:pt idx="19">
                  <c:v>Russie</c:v>
                </c:pt>
                <c:pt idx="20">
                  <c:v>Taïwan</c:v>
                </c:pt>
                <c:pt idx="21">
                  <c:v>Afrique du sud</c:v>
                </c:pt>
                <c:pt idx="22">
                  <c:v>Chine</c:v>
                </c:pt>
                <c:pt idx="23">
                  <c:v>hors OCDE</c:v>
                </c:pt>
                <c:pt idx="24">
                  <c:v>Inde</c:v>
                </c:pt>
                <c:pt idx="25">
                  <c:v>Monde</c:v>
                </c:pt>
              </c:strCache>
            </c:strRef>
          </c:cat>
          <c:val>
            <c:numRef>
              <c:f>Données!$I$4:$I$32</c:f>
              <c:numCache>
                <c:formatCode>#,##0.00</c:formatCode>
                <c:ptCount val="26"/>
                <c:pt idx="0">
                  <c:v>5.4437029152102179</c:v>
                </c:pt>
                <c:pt idx="1">
                  <c:v>5.8323179195244439</c:v>
                </c:pt>
                <c:pt idx="2">
                  <c:v>2.1063808733488645</c:v>
                </c:pt>
                <c:pt idx="3">
                  <c:v>3.9866362004267795</c:v>
                </c:pt>
                <c:pt idx="4">
                  <c:v>3.5290440445467652</c:v>
                </c:pt>
                <c:pt idx="5">
                  <c:v>3.5162433272695504</c:v>
                </c:pt>
                <c:pt idx="6">
                  <c:v>2.8049600547267985</c:v>
                </c:pt>
                <c:pt idx="7">
                  <c:v>3.0631936512664981</c:v>
                </c:pt>
                <c:pt idx="8">
                  <c:v>2.45995165899242</c:v>
                </c:pt>
                <c:pt idx="9">
                  <c:v>2.6970918475182133</c:v>
                </c:pt>
                <c:pt idx="10">
                  <c:v>1.9305985781647783</c:v>
                </c:pt>
                <c:pt idx="11">
                  <c:v>2.4399188322684338</c:v>
                </c:pt>
                <c:pt idx="12">
                  <c:v>2.1574062811598189</c:v>
                </c:pt>
                <c:pt idx="13">
                  <c:v>1.3516670319114406</c:v>
                </c:pt>
                <c:pt idx="14">
                  <c:v>1.0408199929618851</c:v>
                </c:pt>
                <c:pt idx="15">
                  <c:v>1.1168615600409564</c:v>
                </c:pt>
                <c:pt idx="16">
                  <c:v>5.7302448875296879</c:v>
                </c:pt>
                <c:pt idx="17">
                  <c:v>3.5629454363373427</c:v>
                </c:pt>
                <c:pt idx="18">
                  <c:v>3.9743986675249365</c:v>
                </c:pt>
                <c:pt idx="19">
                  <c:v>3.9743986675249365</c:v>
                </c:pt>
                <c:pt idx="20">
                  <c:v>3.246062813132089</c:v>
                </c:pt>
                <c:pt idx="21">
                  <c:v>2.1055999275272717</c:v>
                </c:pt>
                <c:pt idx="22">
                  <c:v>1.6840921530761799</c:v>
                </c:pt>
                <c:pt idx="23">
                  <c:v>1.1084938308871517</c:v>
                </c:pt>
                <c:pt idx="24">
                  <c:v>0.5447022467766468</c:v>
                </c:pt>
                <c:pt idx="25">
                  <c:v>1.5326130304595396</c:v>
                </c:pt>
              </c:numCache>
            </c:numRef>
          </c:val>
        </c:ser>
        <c:ser>
          <c:idx val="1"/>
          <c:order val="1"/>
          <c:tx>
            <c:strRef>
              <c:f>Données!$J$3</c:f>
              <c:strCache>
                <c:ptCount val="1"/>
                <c:pt idx="0">
                  <c:v>Empreinte énergie</c:v>
                </c:pt>
              </c:strCache>
            </c:strRef>
          </c:tx>
          <c:spPr>
            <a:solidFill>
              <a:srgbClr val="990000"/>
            </a:solidFill>
          </c:spPr>
          <c:invertIfNegative val="0"/>
          <c:cat>
            <c:strRef>
              <c:f>Données!$H$4:$H$32</c:f>
              <c:strCache>
                <c:ptCount val="26"/>
                <c:pt idx="0">
                  <c:v>Australie</c:v>
                </c:pt>
                <c:pt idx="1">
                  <c:v>USA</c:v>
                </c:pt>
                <c:pt idx="2">
                  <c:v>Suisse</c:v>
                </c:pt>
                <c:pt idx="3">
                  <c:v>Pays-Bas</c:v>
                </c:pt>
                <c:pt idx="4">
                  <c:v>OCDE</c:v>
                </c:pt>
                <c:pt idx="5">
                  <c:v>Allemagne</c:v>
                </c:pt>
                <c:pt idx="6">
                  <c:v>Royaume-Uni</c:v>
                </c:pt>
                <c:pt idx="7">
                  <c:v>Japon</c:v>
                </c:pt>
                <c:pt idx="8">
                  <c:v>Italie</c:v>
                </c:pt>
                <c:pt idx="9">
                  <c:v>Union européenne (28)</c:v>
                </c:pt>
                <c:pt idx="10">
                  <c:v>France</c:v>
                </c:pt>
                <c:pt idx="11">
                  <c:v>Pologne</c:v>
                </c:pt>
                <c:pt idx="12">
                  <c:v>Espagne</c:v>
                </c:pt>
                <c:pt idx="13">
                  <c:v>Turquie</c:v>
                </c:pt>
                <c:pt idx="14">
                  <c:v>Amérique du sud</c:v>
                </c:pt>
                <c:pt idx="15">
                  <c:v>Asie hors Chine</c:v>
                </c:pt>
                <c:pt idx="16">
                  <c:v>Canada</c:v>
                </c:pt>
                <c:pt idx="17">
                  <c:v>Corée du sud</c:v>
                </c:pt>
                <c:pt idx="18">
                  <c:v>Russie</c:v>
                </c:pt>
                <c:pt idx="19">
                  <c:v>Russie</c:v>
                </c:pt>
                <c:pt idx="20">
                  <c:v>Taïwan</c:v>
                </c:pt>
                <c:pt idx="21">
                  <c:v>Afrique du sud</c:v>
                </c:pt>
                <c:pt idx="22">
                  <c:v>Chine</c:v>
                </c:pt>
                <c:pt idx="23">
                  <c:v>hors OCDE</c:v>
                </c:pt>
                <c:pt idx="24">
                  <c:v>Inde</c:v>
                </c:pt>
                <c:pt idx="25">
                  <c:v>Monde</c:v>
                </c:pt>
              </c:strCache>
            </c:strRef>
          </c:cat>
          <c:val>
            <c:numRef>
              <c:f>Données!$J$4:$J$32</c:f>
              <c:numCache>
                <c:formatCode>#,##0.00</c:formatCode>
                <c:ptCount val="26"/>
                <c:pt idx="0">
                  <c:v>6.4270749624164516</c:v>
                </c:pt>
                <c:pt idx="1">
                  <c:v>6.3249951186578786</c:v>
                </c:pt>
                <c:pt idx="2">
                  <c:v>4.3034699961909739</c:v>
                </c:pt>
                <c:pt idx="3">
                  <c:v>4.1371951125537025</c:v>
                </c:pt>
                <c:pt idx="4">
                  <c:v>3.9270826018262963</c:v>
                </c:pt>
                <c:pt idx="5">
                  <c:v>3.8894539933155867</c:v>
                </c:pt>
                <c:pt idx="6">
                  <c:v>3.4416166413219909</c:v>
                </c:pt>
                <c:pt idx="7">
                  <c:v>3.2823705926006337</c:v>
                </c:pt>
                <c:pt idx="8">
                  <c:v>3.2250609997127175</c:v>
                </c:pt>
                <c:pt idx="9">
                  <c:v>3.1968248360094655</c:v>
                </c:pt>
                <c:pt idx="10">
                  <c:v>2.7150859131319032</c:v>
                </c:pt>
                <c:pt idx="11">
                  <c:v>2.6336977443751048</c:v>
                </c:pt>
                <c:pt idx="12">
                  <c:v>2.4535287192909849</c:v>
                </c:pt>
                <c:pt idx="13">
                  <c:v>1.6023685231335301</c:v>
                </c:pt>
                <c:pt idx="14">
                  <c:v>1.1404867650448778</c:v>
                </c:pt>
                <c:pt idx="15">
                  <c:v>1.1291326281171505</c:v>
                </c:pt>
                <c:pt idx="16">
                  <c:v>5.5942067667772015</c:v>
                </c:pt>
                <c:pt idx="17">
                  <c:v>3.4263312393284404</c:v>
                </c:pt>
                <c:pt idx="18">
                  <c:v>3.0907245663755605</c:v>
                </c:pt>
                <c:pt idx="19">
                  <c:v>3.0907245663755605</c:v>
                </c:pt>
                <c:pt idx="20">
                  <c:v>2.6924478055763528</c:v>
                </c:pt>
                <c:pt idx="21">
                  <c:v>1.683220788705684</c:v>
                </c:pt>
                <c:pt idx="22">
                  <c:v>1.4771573141123386</c:v>
                </c:pt>
                <c:pt idx="23">
                  <c:v>1.023935039162748</c:v>
                </c:pt>
                <c:pt idx="24">
                  <c:v>0.52391642511504466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69440"/>
        <c:axId val="132670976"/>
      </c:barChart>
      <c:catAx>
        <c:axId val="1326694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1200">
                <a:latin typeface="Liberation Sans" panose="020B0604020202020204" pitchFamily="34" charset="0"/>
              </a:defRPr>
            </a:pPr>
            <a:endParaRPr lang="fr-FR"/>
          </a:p>
        </c:txPr>
        <c:crossAx val="132670976"/>
        <c:crosses val="autoZero"/>
        <c:auto val="1"/>
        <c:lblAlgn val="ctr"/>
        <c:lblOffset val="100"/>
        <c:noMultiLvlLbl val="0"/>
      </c:catAx>
      <c:valAx>
        <c:axId val="132670976"/>
        <c:scaling>
          <c:orientation val="minMax"/>
          <c:max val="7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>
                  <a:defRPr sz="1200" b="1"/>
                </a:pPr>
                <a:r>
                  <a:rPr lang="fr-FR" sz="1200" b="1">
                    <a:latin typeface="Liberation Sans" panose="020B0604020202020204" pitchFamily="34" charset="0"/>
                  </a:rPr>
                  <a:t>En Tep par habitant</a:t>
                </a:r>
              </a:p>
            </c:rich>
          </c:tx>
          <c:layout>
            <c:manualLayout>
              <c:xMode val="edge"/>
              <c:yMode val="edge"/>
              <c:x val="8.4904359537935423E-6"/>
              <c:y val="0.1381094655730103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Liberation Sans" panose="020B0604020202020204" pitchFamily="34" charset="0"/>
              </a:defRPr>
            </a:pPr>
            <a:endParaRPr lang="fr-FR"/>
          </a:p>
        </c:txPr>
        <c:crossAx val="132669440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22456246580315706"/>
          <c:y val="0.23552045405815625"/>
          <c:w val="0.55944140045750346"/>
          <c:h val="4.7667038357037943E-2"/>
        </c:manualLayout>
      </c:layout>
      <c:overlay val="0"/>
      <c:txPr>
        <a:bodyPr/>
        <a:lstStyle/>
        <a:p>
          <a:pPr>
            <a:defRPr sz="14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4804" cy="60960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0.07396</cdr:x>
      <cdr:y>0.17074</cdr:y>
    </cdr:from>
    <cdr:to>
      <cdr:x>0.62917</cdr:x>
      <cdr:y>0.22575</cdr:y>
    </cdr:to>
    <cdr:sp macro="" textlink="">
      <cdr:nvSpPr>
        <cdr:cNvPr id="3" name="Accolade ouvrante 2"/>
        <cdr:cNvSpPr/>
      </cdr:nvSpPr>
      <cdr:spPr>
        <a:xfrm xmlns:a="http://schemas.openxmlformats.org/drawingml/2006/main" rot="5400000">
          <a:off x="3103054" y="-1378560"/>
          <a:ext cx="333974" cy="5164214"/>
        </a:xfrm>
        <a:prstGeom xmlns:a="http://schemas.openxmlformats.org/drawingml/2006/main" prst="leftBrace">
          <a:avLst/>
        </a:prstGeom>
        <a:noFill xmlns:a="http://schemas.openxmlformats.org/drawingml/2006/main"/>
        <a:ln xmlns:a="http://schemas.openxmlformats.org/drawingml/2006/main" w="19050">
          <a:solidFill>
            <a:srgbClr val="FF33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0.09973</cdr:x>
      <cdr:y>0.0955</cdr:y>
    </cdr:from>
    <cdr:to>
      <cdr:x>0.62451</cdr:x>
      <cdr:y>0.18145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927617" y="579782"/>
          <a:ext cx="4881173" cy="5218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Liberation Sans" panose="020B0604020202020204" pitchFamily="34" charset="0"/>
            </a:rPr>
            <a:t>Pays/régions</a:t>
          </a:r>
          <a:r>
            <a:rPr lang="fr-FR" sz="1200" baseline="0">
              <a:latin typeface="Liberation Sans" panose="020B0604020202020204" pitchFamily="34" charset="0"/>
            </a:rPr>
            <a:t> dont l'empreinte énergie est supérieure </a:t>
          </a:r>
        </a:p>
        <a:p xmlns:a="http://schemas.openxmlformats.org/drawingml/2006/main">
          <a:pPr algn="ctr"/>
          <a:r>
            <a:rPr lang="fr-FR" sz="1200" baseline="0">
              <a:latin typeface="Liberation Sans" panose="020B0604020202020204" pitchFamily="34" charset="0"/>
            </a:rPr>
            <a:t>à la consommation d'énergie sur le territoire</a:t>
          </a:r>
          <a:endParaRPr lang="fr-FR" sz="1200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0.63834</cdr:x>
      <cdr:y>0.17043</cdr:y>
    </cdr:from>
    <cdr:to>
      <cdr:x>0.95111</cdr:x>
      <cdr:y>0.22545</cdr:y>
    </cdr:to>
    <cdr:sp macro="" textlink="">
      <cdr:nvSpPr>
        <cdr:cNvPr id="5" name="Accolade ouvrante 4"/>
        <cdr:cNvSpPr/>
      </cdr:nvSpPr>
      <cdr:spPr>
        <a:xfrm xmlns:a="http://schemas.openxmlformats.org/drawingml/2006/main" rot="5400000">
          <a:off x="7225023" y="-252864"/>
          <a:ext cx="334035" cy="2909190"/>
        </a:xfrm>
        <a:prstGeom xmlns:a="http://schemas.openxmlformats.org/drawingml/2006/main" prst="leftBrace">
          <a:avLst/>
        </a:prstGeom>
        <a:noFill xmlns:a="http://schemas.openxmlformats.org/drawingml/2006/main"/>
        <a:ln xmlns:a="http://schemas.openxmlformats.org/drawingml/2006/main" w="19050">
          <a:solidFill>
            <a:srgbClr val="FF421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0.56812</cdr:x>
      <cdr:y>0.09141</cdr:y>
    </cdr:from>
    <cdr:to>
      <cdr:x>1</cdr:x>
      <cdr:y>0.18554</cdr:y>
    </cdr:to>
    <cdr:sp macro="" textlink="">
      <cdr:nvSpPr>
        <cdr:cNvPr id="6" name="ZoneTexte 2"/>
        <cdr:cNvSpPr txBox="1"/>
      </cdr:nvSpPr>
      <cdr:spPr>
        <a:xfrm xmlns:a="http://schemas.openxmlformats.org/drawingml/2006/main">
          <a:off x="5284294" y="554935"/>
          <a:ext cx="4017076" cy="571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Liberation Sans" panose="020B0604020202020204" pitchFamily="34" charset="0"/>
            </a:rPr>
            <a:t>Pays/régions</a:t>
          </a:r>
          <a:r>
            <a:rPr lang="fr-FR" sz="1200" baseline="0">
              <a:latin typeface="Liberation Sans" panose="020B0604020202020204" pitchFamily="34" charset="0"/>
            </a:rPr>
            <a:t> dont l'empreinte énergie est inférieure </a:t>
          </a:r>
        </a:p>
        <a:p xmlns:a="http://schemas.openxmlformats.org/drawingml/2006/main">
          <a:pPr algn="ctr"/>
          <a:r>
            <a:rPr lang="fr-FR" sz="1200" baseline="0">
              <a:latin typeface="Liberation Sans" panose="020B0604020202020204" pitchFamily="34" charset="0"/>
            </a:rPr>
            <a:t>à la consommation d'énergie sur le territoire</a:t>
          </a:r>
          <a:endParaRPr lang="fr-FR" sz="1200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0.00712</cdr:x>
      <cdr:y>0.00682</cdr:y>
    </cdr:from>
    <cdr:to>
      <cdr:x>1</cdr:x>
      <cdr:y>0.10368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66261" y="41412"/>
          <a:ext cx="9235109" cy="588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600" b="1">
              <a:latin typeface="Liberation Sans" panose="020B0604020202020204" pitchFamily="34" charset="0"/>
            </a:rPr>
            <a:t>Comparaison internationale de l'empreinte énergie et consommation d'énergie finale sur le</a:t>
          </a:r>
          <a:r>
            <a:rPr lang="fr-FR" sz="1600" b="1" baseline="0">
              <a:latin typeface="Liberation Sans" panose="020B0604020202020204" pitchFamily="34" charset="0"/>
            </a:rPr>
            <a:t> territoire en 2011</a:t>
          </a:r>
          <a:endParaRPr lang="fr-FR" sz="1600" b="1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0.00445</cdr:x>
      <cdr:y>0.95634</cdr:y>
    </cdr:from>
    <cdr:to>
      <cdr:x>0.74354</cdr:x>
      <cdr:y>0.99318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41414" y="5806109"/>
          <a:ext cx="6874565" cy="2236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Sources : Wood et al., 2018. Traitements : SDES, 2019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pitre_3_2_empreinte_&#233;nerg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ritoire_vs_empreinte_2"/>
      <sheetName val="data_territoire_vs_empreinte_2"/>
      <sheetName val="territoire_vs_empreinte"/>
      <sheetName val="data_territoire_vs_empreinte"/>
      <sheetName val="vérification_tep"/>
      <sheetName val="territoire_capita"/>
      <sheetName val="empreinte_capita"/>
      <sheetName val="territoire"/>
      <sheetName val="empreinte"/>
      <sheetName val="balance_commerciale_capita"/>
      <sheetName val="balance_commerciale"/>
      <sheetName val="population"/>
      <sheetName val="geo_areas"/>
    </sheetNames>
    <sheetDataSet>
      <sheetData sheetId="0" refreshError="1"/>
      <sheetData sheetId="1"/>
      <sheetData sheetId="2" refreshError="1"/>
      <sheetData sheetId="3"/>
      <sheetData sheetId="4"/>
      <sheetData sheetId="5">
        <row r="4">
          <cell r="E4" t="str">
            <v>AT</v>
          </cell>
          <cell r="F4" t="str">
            <v>Austria</v>
          </cell>
          <cell r="G4" t="str">
            <v>AUT</v>
          </cell>
          <cell r="H4">
            <v>0.11644435672686738</v>
          </cell>
          <cell r="I4">
            <v>0.12436706638493276</v>
          </cell>
          <cell r="J4">
            <v>0.12121417956271011</v>
          </cell>
          <cell r="K4">
            <v>0.12238426943414009</v>
          </cell>
          <cell r="L4">
            <v>0.12157022451237078</v>
          </cell>
          <cell r="M4">
            <v>0.11921103955806078</v>
          </cell>
          <cell r="N4">
            <v>0.12615313484088336</v>
          </cell>
          <cell r="O4">
            <v>0.12460675838233214</v>
          </cell>
          <cell r="P4">
            <v>0.13193802762114623</v>
          </cell>
          <cell r="Q4">
            <v>0.13383084471026058</v>
          </cell>
          <cell r="R4">
            <v>0.1386667122820521</v>
          </cell>
          <cell r="S4">
            <v>0.1354217697372119</v>
          </cell>
          <cell r="T4">
            <v>0.1330101431333989</v>
          </cell>
          <cell r="U4">
            <v>0.13372877343304537</v>
          </cell>
          <cell r="V4">
            <v>0.12620360908011871</v>
          </cell>
          <cell r="W4">
            <v>0.13597092241520295</v>
          </cell>
          <cell r="X4">
            <v>0.13290567081844823</v>
          </cell>
        </row>
        <row r="5">
          <cell r="E5" t="str">
            <v>BE</v>
          </cell>
          <cell r="F5" t="str">
            <v>Belgium</v>
          </cell>
          <cell r="G5" t="str">
            <v>BEL</v>
          </cell>
          <cell r="H5">
            <v>0.15264402585405065</v>
          </cell>
          <cell r="I5">
            <v>0.16222542251438901</v>
          </cell>
          <cell r="J5">
            <v>0.15824356575155718</v>
          </cell>
          <cell r="K5">
            <v>0.16170386451959123</v>
          </cell>
          <cell r="L5">
            <v>0.15934950709887799</v>
          </cell>
          <cell r="M5">
            <v>0.15951167351084725</v>
          </cell>
          <cell r="N5">
            <v>0.157053935433072</v>
          </cell>
          <cell r="O5">
            <v>0.14882021774091009</v>
          </cell>
          <cell r="P5">
            <v>0.15838464630127388</v>
          </cell>
          <cell r="Q5">
            <v>0.15554512861789546</v>
          </cell>
          <cell r="R5">
            <v>0.15175899913082008</v>
          </cell>
          <cell r="S5">
            <v>0.14761121540932462</v>
          </cell>
          <cell r="T5">
            <v>0.14365067031625395</v>
          </cell>
          <cell r="U5">
            <v>0.14896786751625263</v>
          </cell>
          <cell r="V5">
            <v>0.14037617686520912</v>
          </cell>
          <cell r="W5">
            <v>0.14884325557321082</v>
          </cell>
          <cell r="X5">
            <v>0.1441920649673244</v>
          </cell>
        </row>
        <row r="6">
          <cell r="E6" t="str">
            <v>BG</v>
          </cell>
          <cell r="F6" t="str">
            <v>Bulgaria</v>
          </cell>
          <cell r="G6" t="str">
            <v>BGR</v>
          </cell>
          <cell r="H6">
            <v>7.9439925764470343E-2</v>
          </cell>
          <cell r="I6">
            <v>7.947629482337118E-2</v>
          </cell>
          <cell r="J6">
            <v>7.4545201229571895E-2</v>
          </cell>
          <cell r="K6">
            <v>7.3447616902072105E-2</v>
          </cell>
          <cell r="L6">
            <v>6.5371050444866616E-2</v>
          </cell>
          <cell r="M6">
            <v>6.4327820938019878E-2</v>
          </cell>
          <cell r="N6">
            <v>6.8007289252148093E-2</v>
          </cell>
          <cell r="O6">
            <v>6.6790905317171495E-2</v>
          </cell>
          <cell r="P6">
            <v>7.2911086146315238E-2</v>
          </cell>
          <cell r="Q6">
            <v>7.24589165682063E-2</v>
          </cell>
          <cell r="R6">
            <v>7.437662726444319E-2</v>
          </cell>
          <cell r="S6">
            <v>7.7787499503948018E-2</v>
          </cell>
          <cell r="T6">
            <v>8.3026914418969075E-2</v>
          </cell>
          <cell r="U6">
            <v>7.9139239250374027E-2</v>
          </cell>
          <cell r="V6">
            <v>7.0529928697520561E-2</v>
          </cell>
          <cell r="W6">
            <v>7.4226964222786226E-2</v>
          </cell>
          <cell r="X6">
            <v>8.2697229064952818E-2</v>
          </cell>
        </row>
        <row r="7">
          <cell r="E7" t="str">
            <v>CY</v>
          </cell>
          <cell r="F7" t="str">
            <v>Cyprus</v>
          </cell>
          <cell r="G7" t="str">
            <v>CYP</v>
          </cell>
          <cell r="H7">
            <v>9.5839285694768364E-2</v>
          </cell>
          <cell r="I7">
            <v>9.8628810505587375E-2</v>
          </cell>
          <cell r="J7">
            <v>9.8777447393791309E-2</v>
          </cell>
          <cell r="K7">
            <v>0.10211893994810245</v>
          </cell>
          <cell r="L7">
            <v>0.1043102590787187</v>
          </cell>
          <cell r="M7">
            <v>0.10604977310671282</v>
          </cell>
          <cell r="N7">
            <v>0.10476072576995428</v>
          </cell>
          <cell r="O7">
            <v>0.11247031150935934</v>
          </cell>
          <cell r="P7">
            <v>0.11937905713947286</v>
          </cell>
          <cell r="Q7">
            <v>0.11530726995866575</v>
          </cell>
          <cell r="R7">
            <v>0.12442011074397366</v>
          </cell>
          <cell r="S7">
            <v>0.13748025546816531</v>
          </cell>
          <cell r="T7">
            <v>0.1461694915522031</v>
          </cell>
          <cell r="U7">
            <v>0.16998200518128886</v>
          </cell>
          <cell r="V7">
            <v>0.16387912695440293</v>
          </cell>
          <cell r="W7">
            <v>0.15413321048474279</v>
          </cell>
          <cell r="X7">
            <v>0.15064810351914518</v>
          </cell>
        </row>
        <row r="8">
          <cell r="E8" t="str">
            <v>CZ</v>
          </cell>
          <cell r="F8" t="str">
            <v>Czech Republic</v>
          </cell>
          <cell r="G8" t="str">
            <v>CZE</v>
          </cell>
          <cell r="H8">
            <v>0.13772955275409809</v>
          </cell>
          <cell r="I8">
            <v>0.14178003755480725</v>
          </cell>
          <cell r="J8">
            <v>0.14116465271668638</v>
          </cell>
          <cell r="K8">
            <v>0.1366999603158669</v>
          </cell>
          <cell r="L8">
            <v>0.13091515741077406</v>
          </cell>
          <cell r="M8">
            <v>0.14069928379962149</v>
          </cell>
          <cell r="N8">
            <v>0.14300603363828043</v>
          </cell>
          <cell r="O8">
            <v>0.13904088564614958</v>
          </cell>
          <cell r="P8">
            <v>0.14304353122372221</v>
          </cell>
          <cell r="Q8">
            <v>0.14437669724028046</v>
          </cell>
          <cell r="R8">
            <v>0.14287067642193363</v>
          </cell>
          <cell r="S8">
            <v>0.14368355041604008</v>
          </cell>
          <cell r="T8">
            <v>0.14489608599370904</v>
          </cell>
          <cell r="U8">
            <v>0.13982109580760904</v>
          </cell>
          <cell r="V8">
            <v>0.13263955667273486</v>
          </cell>
          <cell r="W8">
            <v>0.13821702347915599</v>
          </cell>
          <cell r="X8">
            <v>0.13581981529759662</v>
          </cell>
        </row>
        <row r="9">
          <cell r="E9" t="str">
            <v>DE</v>
          </cell>
          <cell r="F9" t="str">
            <v>Germany</v>
          </cell>
          <cell r="G9" t="str">
            <v>DEU</v>
          </cell>
          <cell r="H9">
            <v>0.14268539429816621</v>
          </cell>
          <cell r="I9">
            <v>0.14870723363403768</v>
          </cell>
          <cell r="J9">
            <v>0.14437766814878128</v>
          </cell>
          <cell r="K9">
            <v>0.14385132764255912</v>
          </cell>
          <cell r="L9">
            <v>0.14038373719362493</v>
          </cell>
          <cell r="M9">
            <v>0.13968888636176519</v>
          </cell>
          <cell r="N9">
            <v>0.14322065258557673</v>
          </cell>
          <cell r="O9">
            <v>0.14236591007120258</v>
          </cell>
          <cell r="P9">
            <v>0.14407899302745453</v>
          </cell>
          <cell r="Q9">
            <v>0.14732216414074031</v>
          </cell>
          <cell r="R9">
            <v>0.1462067843675745</v>
          </cell>
          <cell r="S9">
            <v>0.150884423918976</v>
          </cell>
          <cell r="T9">
            <v>0.14989609606219176</v>
          </cell>
          <cell r="U9">
            <v>0.15324377160620634</v>
          </cell>
          <cell r="V9">
            <v>0.14535036222217071</v>
          </cell>
          <cell r="W9">
            <v>0.15334984988556513</v>
          </cell>
          <cell r="X9">
            <v>0.14768221974532111</v>
          </cell>
        </row>
        <row r="10">
          <cell r="E10" t="str">
            <v>DK</v>
          </cell>
          <cell r="F10" t="str">
            <v>Denmark</v>
          </cell>
          <cell r="G10" t="str">
            <v>DNK</v>
          </cell>
          <cell r="H10">
            <v>0.18176247300581941</v>
          </cell>
          <cell r="I10">
            <v>0.21155333700556647</v>
          </cell>
          <cell r="J10">
            <v>0.1921218626185367</v>
          </cell>
          <cell r="K10">
            <v>0.18498863606624574</v>
          </cell>
          <cell r="L10">
            <v>0.18054995183530065</v>
          </cell>
          <cell r="M10">
            <v>0.17264932632228955</v>
          </cell>
          <cell r="N10">
            <v>0.17504457349339789</v>
          </cell>
          <cell r="O10">
            <v>0.17257621276153623</v>
          </cell>
          <cell r="P10">
            <v>0.18397165723096637</v>
          </cell>
          <cell r="Q10">
            <v>0.17662316499781108</v>
          </cell>
          <cell r="R10">
            <v>0.17274280356593499</v>
          </cell>
          <cell r="S10">
            <v>0.19418008058680283</v>
          </cell>
          <cell r="T10">
            <v>0.187665756849863</v>
          </cell>
          <cell r="U10">
            <v>0.18376002843437039</v>
          </cell>
          <cell r="V10">
            <v>0.18048475985690704</v>
          </cell>
          <cell r="W10">
            <v>0.18961010734654987</v>
          </cell>
          <cell r="X10">
            <v>0.17446113053503606</v>
          </cell>
        </row>
        <row r="11">
          <cell r="E11" t="str">
            <v>EE</v>
          </cell>
          <cell r="F11" t="str">
            <v>Estonia</v>
          </cell>
          <cell r="G11" t="str">
            <v>EST</v>
          </cell>
          <cell r="H11">
            <v>0.13800616364403037</v>
          </cell>
          <cell r="I11">
            <v>0.15567743817496235</v>
          </cell>
          <cell r="J11">
            <v>0.1540954090916658</v>
          </cell>
          <cell r="K11">
            <v>0.14754749555963181</v>
          </cell>
          <cell r="L11">
            <v>0.13942673649785581</v>
          </cell>
          <cell r="M11">
            <v>0.13588118865580268</v>
          </cell>
          <cell r="N11">
            <v>0.1425607014325232</v>
          </cell>
          <cell r="O11">
            <v>0.14069815522652485</v>
          </cell>
          <cell r="P11">
            <v>0.15886161069958529</v>
          </cell>
          <cell r="Q11">
            <v>0.15981471329779429</v>
          </cell>
          <cell r="R11">
            <v>0.16198463354661943</v>
          </cell>
          <cell r="S11">
            <v>0.15553660811690628</v>
          </cell>
          <cell r="T11">
            <v>0.18462227005920723</v>
          </cell>
          <cell r="U11">
            <v>0.17398041580248089</v>
          </cell>
          <cell r="V11">
            <v>0.15320376495341395</v>
          </cell>
          <cell r="W11">
            <v>0.18617833203386341</v>
          </cell>
          <cell r="X11">
            <v>0.1897172313925676</v>
          </cell>
        </row>
        <row r="12">
          <cell r="E12" t="str">
            <v>ES</v>
          </cell>
          <cell r="F12" t="str">
            <v>Spain</v>
          </cell>
          <cell r="G12" t="str">
            <v>ESP</v>
          </cell>
          <cell r="H12">
            <v>8.1347637068706902E-2</v>
          </cell>
          <cell r="I12">
            <v>7.928628641739327E-2</v>
          </cell>
          <cell r="J12">
            <v>8.5276504610255946E-2</v>
          </cell>
          <cell r="K12">
            <v>8.7748978893304103E-2</v>
          </cell>
          <cell r="L12">
            <v>9.50405046788457E-2</v>
          </cell>
          <cell r="M12">
            <v>9.9672187328226122E-2</v>
          </cell>
          <cell r="N12">
            <v>9.9398807866220087E-2</v>
          </cell>
          <cell r="O12">
            <v>0.1038192404157364</v>
          </cell>
          <cell r="P12">
            <v>0.10557626253534623</v>
          </cell>
          <cell r="Q12">
            <v>0.1096855775228556</v>
          </cell>
          <cell r="R12">
            <v>0.1133975296813403</v>
          </cell>
          <cell r="S12">
            <v>0.11054770986878427</v>
          </cell>
          <cell r="T12">
            <v>0.11231645093286828</v>
          </cell>
          <cell r="U12">
            <v>0.1046721629701184</v>
          </cell>
          <cell r="V12">
            <v>9.461463664180636E-2</v>
          </cell>
          <cell r="W12">
            <v>9.135916714430535E-2</v>
          </cell>
          <cell r="X12">
            <v>9.0611063808712408E-2</v>
          </cell>
        </row>
        <row r="13">
          <cell r="E13" t="str">
            <v>FI</v>
          </cell>
          <cell r="F13" t="str">
            <v>Finland</v>
          </cell>
          <cell r="G13" t="str">
            <v>FIN</v>
          </cell>
          <cell r="H13">
            <v>0.18232592154207761</v>
          </cell>
          <cell r="I13">
            <v>0.19623377549911483</v>
          </cell>
          <cell r="J13">
            <v>0.19535491334116384</v>
          </cell>
          <cell r="K13">
            <v>0.1921012166676721</v>
          </cell>
          <cell r="L13">
            <v>0.18989122356687566</v>
          </cell>
          <cell r="M13">
            <v>0.19161975187715724</v>
          </cell>
          <cell r="N13">
            <v>0.20667782985200889</v>
          </cell>
          <cell r="O13">
            <v>0.21577042625680334</v>
          </cell>
          <cell r="P13">
            <v>0.23294764688928776</v>
          </cell>
          <cell r="Q13">
            <v>0.22492100353892511</v>
          </cell>
          <cell r="R13">
            <v>0.19742823521922662</v>
          </cell>
          <cell r="S13">
            <v>0.22413022846221833</v>
          </cell>
          <cell r="T13">
            <v>0.21858966953250303</v>
          </cell>
          <cell r="U13">
            <v>0.20419883846044593</v>
          </cell>
          <cell r="V13">
            <v>0.19367114142835487</v>
          </cell>
          <cell r="W13">
            <v>0.21916826183701871</v>
          </cell>
          <cell r="X13">
            <v>0.20039372748059642</v>
          </cell>
        </row>
        <row r="14">
          <cell r="E14" t="str">
            <v>FR</v>
          </cell>
          <cell r="F14" t="str">
            <v>France</v>
          </cell>
          <cell r="G14" t="str">
            <v>FRA</v>
          </cell>
          <cell r="H14">
            <v>8.9931986617974385E-2</v>
          </cell>
          <cell r="I14">
            <v>9.4257895271430081E-2</v>
          </cell>
          <cell r="J14">
            <v>9.1998566764444192E-2</v>
          </cell>
          <cell r="K14">
            <v>9.7675313879576842E-2</v>
          </cell>
          <cell r="L14">
            <v>9.6502013399907091E-2</v>
          </cell>
          <cell r="M14">
            <v>9.5039042730011042E-2</v>
          </cell>
          <cell r="N14">
            <v>9.4251221055573833E-2</v>
          </cell>
          <cell r="O14">
            <v>9.2018363199245001E-2</v>
          </cell>
          <cell r="P14">
            <v>9.3209042761641756E-2</v>
          </cell>
          <cell r="Q14">
            <v>9.271584663433613E-2</v>
          </cell>
          <cell r="R14">
            <v>9.2687763994175928E-2</v>
          </cell>
          <cell r="S14">
            <v>9.0078367145404153E-2</v>
          </cell>
          <cell r="T14">
            <v>8.7872961909521291E-2</v>
          </cell>
          <cell r="U14">
            <v>8.9292478909506812E-2</v>
          </cell>
          <cell r="V14">
            <v>8.6466807269194743E-2</v>
          </cell>
          <cell r="W14">
            <v>8.8818301026358876E-2</v>
          </cell>
          <cell r="X14">
            <v>8.1085140282920687E-2</v>
          </cell>
        </row>
        <row r="15">
          <cell r="E15" t="str">
            <v>GR</v>
          </cell>
          <cell r="F15" t="str">
            <v>Greece</v>
          </cell>
          <cell r="G15" t="str">
            <v>GRC</v>
          </cell>
          <cell r="H15">
            <v>0.17273199819602089</v>
          </cell>
          <cell r="I15">
            <v>0.17430511737766771</v>
          </cell>
          <cell r="J15">
            <v>0.17654660804610892</v>
          </cell>
          <cell r="K15">
            <v>0.1823677679785583</v>
          </cell>
          <cell r="L15">
            <v>0.1864881556552242</v>
          </cell>
          <cell r="M15">
            <v>0.19588721625094593</v>
          </cell>
          <cell r="N15">
            <v>0.19189456163657323</v>
          </cell>
          <cell r="O15">
            <v>0.19397086741930389</v>
          </cell>
          <cell r="P15">
            <v>0.19387828574927793</v>
          </cell>
          <cell r="Q15">
            <v>0.19647680973674425</v>
          </cell>
          <cell r="R15">
            <v>0.20548645377505625</v>
          </cell>
          <cell r="S15">
            <v>0.20702407275037146</v>
          </cell>
          <cell r="T15">
            <v>0.21207431494419057</v>
          </cell>
          <cell r="U15">
            <v>0.19941654354884525</v>
          </cell>
          <cell r="V15">
            <v>0.19020602775432563</v>
          </cell>
          <cell r="W15">
            <v>0.19066136464594724</v>
          </cell>
          <cell r="X15">
            <v>0.19195432903024068</v>
          </cell>
        </row>
        <row r="16">
          <cell r="E16" t="str">
            <v>HR</v>
          </cell>
          <cell r="F16" t="str">
            <v>Croatia</v>
          </cell>
          <cell r="G16" t="str">
            <v>HRV</v>
          </cell>
          <cell r="H16">
            <v>5.2769227855943658E-2</v>
          </cell>
          <cell r="I16">
            <v>5.604706263977547E-2</v>
          </cell>
          <cell r="J16">
            <v>6.0011458573231591E-2</v>
          </cell>
          <cell r="K16">
            <v>6.5064485671053468E-2</v>
          </cell>
          <cell r="L16">
            <v>6.3191435624901843E-2</v>
          </cell>
          <cell r="M16">
            <v>6.3157589258226704E-2</v>
          </cell>
          <cell r="N16">
            <v>6.521823649511499E-2</v>
          </cell>
          <cell r="O16">
            <v>6.8547428854051407E-2</v>
          </cell>
          <cell r="P16">
            <v>7.2860304524165129E-2</v>
          </cell>
          <cell r="Q16">
            <v>7.1667968543275853E-2</v>
          </cell>
          <cell r="R16">
            <v>7.2135398093410463E-2</v>
          </cell>
          <cell r="S16">
            <v>7.246151045424927E-2</v>
          </cell>
          <cell r="T16">
            <v>7.6591055893229829E-2</v>
          </cell>
          <cell r="U16">
            <v>7.3383256691766235E-2</v>
          </cell>
          <cell r="V16">
            <v>7.0112114328938796E-2</v>
          </cell>
          <cell r="W16">
            <v>6.6875347435975396E-2</v>
          </cell>
          <cell r="X16">
            <v>6.8974703436403037E-2</v>
          </cell>
        </row>
        <row r="17">
          <cell r="E17" t="str">
            <v>HU</v>
          </cell>
          <cell r="F17" t="str">
            <v>Hungary</v>
          </cell>
          <cell r="G17" t="str">
            <v>HUN</v>
          </cell>
          <cell r="H17">
            <v>7.953227804357782E-2</v>
          </cell>
          <cell r="I17">
            <v>8.2279458201441266E-2</v>
          </cell>
          <cell r="J17">
            <v>8.0710190776907997E-2</v>
          </cell>
          <cell r="K17">
            <v>8.145577960539882E-2</v>
          </cell>
          <cell r="L17">
            <v>8.2570767670779519E-2</v>
          </cell>
          <cell r="M17">
            <v>7.8279998258768232E-2</v>
          </cell>
          <cell r="N17">
            <v>8.1679779852877249E-2</v>
          </cell>
          <cell r="O17">
            <v>8.138901031710899E-2</v>
          </cell>
          <cell r="P17">
            <v>8.6178530954314575E-2</v>
          </cell>
          <cell r="Q17">
            <v>8.4201993908632269E-2</v>
          </cell>
          <cell r="R17">
            <v>8.6805518518903765E-2</v>
          </cell>
          <cell r="S17">
            <v>8.7010190885541294E-2</v>
          </cell>
          <cell r="T17">
            <v>8.5257334587669972E-2</v>
          </cell>
          <cell r="U17">
            <v>8.5217891147263261E-2</v>
          </cell>
          <cell r="V17">
            <v>7.9202178838473733E-2</v>
          </cell>
          <cell r="W17">
            <v>8.0955099905542782E-2</v>
          </cell>
          <cell r="X17">
            <v>7.8055645155189909E-2</v>
          </cell>
        </row>
        <row r="18">
          <cell r="E18" t="str">
            <v>IE</v>
          </cell>
          <cell r="F18" t="str">
            <v>Ireland</v>
          </cell>
          <cell r="G18" t="str">
            <v>IRL</v>
          </cell>
          <cell r="H18">
            <v>0.12169507068471784</v>
          </cell>
          <cell r="I18">
            <v>0.12722810511492563</v>
          </cell>
          <cell r="J18">
            <v>0.1314626727522793</v>
          </cell>
          <cell r="K18">
            <v>0.14080395434040827</v>
          </cell>
          <cell r="L18">
            <v>0.14739539517173633</v>
          </cell>
          <cell r="M18">
            <v>0.15349352387025483</v>
          </cell>
          <cell r="N18">
            <v>0.15882815410824341</v>
          </cell>
          <cell r="O18">
            <v>0.15810183102063893</v>
          </cell>
          <cell r="P18">
            <v>0.15869811181216537</v>
          </cell>
          <cell r="Q18">
            <v>0.16159121068167764</v>
          </cell>
          <cell r="R18">
            <v>0.16463440927478901</v>
          </cell>
          <cell r="S18">
            <v>0.1676001454225744</v>
          </cell>
          <cell r="T18">
            <v>0.16324918605810576</v>
          </cell>
          <cell r="U18">
            <v>0.16329021300464008</v>
          </cell>
          <cell r="V18">
            <v>0.15322866728970355</v>
          </cell>
          <cell r="W18">
            <v>0.1549518307265875</v>
          </cell>
          <cell r="X18">
            <v>0.14376138449500103</v>
          </cell>
        </row>
        <row r="19">
          <cell r="E19" t="str">
            <v>IT</v>
          </cell>
          <cell r="F19" t="str">
            <v>Italy</v>
          </cell>
          <cell r="G19" t="str">
            <v>ITA</v>
          </cell>
          <cell r="H19">
            <v>0.10362357000050691</v>
          </cell>
          <cell r="I19">
            <v>0.10352122007485023</v>
          </cell>
          <cell r="J19">
            <v>0.10421982143954911</v>
          </cell>
          <cell r="K19">
            <v>0.10765673827393722</v>
          </cell>
          <cell r="L19">
            <v>0.10975689919947608</v>
          </cell>
          <cell r="M19">
            <v>0.10384806723421608</v>
          </cell>
          <cell r="N19">
            <v>0.10348189295876202</v>
          </cell>
          <cell r="O19">
            <v>0.10320757802533478</v>
          </cell>
          <cell r="P19">
            <v>0.10510452450352405</v>
          </cell>
          <cell r="Q19">
            <v>0.11917656180181051</v>
          </cell>
          <cell r="R19">
            <v>0.11982255972325395</v>
          </cell>
          <cell r="S19">
            <v>0.11773922430837522</v>
          </cell>
          <cell r="T19">
            <v>0.11549512603127463</v>
          </cell>
          <cell r="U19">
            <v>0.11252894501655113</v>
          </cell>
          <cell r="V19">
            <v>0.10265840761977763</v>
          </cell>
          <cell r="W19">
            <v>0.10583620804968663</v>
          </cell>
          <cell r="X19">
            <v>0.10331796967768164</v>
          </cell>
        </row>
        <row r="20">
          <cell r="E20" t="str">
            <v>LT</v>
          </cell>
          <cell r="F20" t="str">
            <v>Lithuania</v>
          </cell>
          <cell r="G20" t="str">
            <v>LTU</v>
          </cell>
          <cell r="H20">
            <v>6.6694586939078065E-2</v>
          </cell>
          <cell r="I20">
            <v>6.9673821378437903E-2</v>
          </cell>
          <cell r="J20">
            <v>6.9583851902444857E-2</v>
          </cell>
          <cell r="K20">
            <v>7.3093350105814317E-2</v>
          </cell>
          <cell r="L20">
            <v>6.4444011502128681E-2</v>
          </cell>
          <cell r="M20">
            <v>5.9804779911733982E-2</v>
          </cell>
          <cell r="N20">
            <v>6.3971559973702324E-2</v>
          </cell>
          <cell r="O20">
            <v>6.5599500514103293E-2</v>
          </cell>
          <cell r="P20">
            <v>6.728931883665161E-2</v>
          </cell>
          <cell r="Q20">
            <v>7.1969779520665494E-2</v>
          </cell>
          <cell r="R20">
            <v>7.6570131490290391E-2</v>
          </cell>
          <cell r="S20">
            <v>7.9132765725758294E-2</v>
          </cell>
          <cell r="T20">
            <v>8.1235500266292254E-2</v>
          </cell>
          <cell r="U20">
            <v>9.0975551235536356E-2</v>
          </cell>
          <cell r="V20">
            <v>8.1496820434247302E-2</v>
          </cell>
          <cell r="W20">
            <v>8.9234672718117275E-2</v>
          </cell>
          <cell r="X20">
            <v>8.8235993511730712E-2</v>
          </cell>
        </row>
        <row r="21">
          <cell r="E21" t="str">
            <v>LU</v>
          </cell>
          <cell r="F21" t="str">
            <v>Luxembourg</v>
          </cell>
          <cell r="G21" t="str">
            <v>LUX</v>
          </cell>
          <cell r="H21">
            <v>0.20064359791213571</v>
          </cell>
          <cell r="I21">
            <v>0.21143160160914345</v>
          </cell>
          <cell r="J21">
            <v>0.23241463686110875</v>
          </cell>
          <cell r="K21">
            <v>0.26791900548584313</v>
          </cell>
          <cell r="L21">
            <v>0.29263554405572884</v>
          </cell>
          <cell r="M21">
            <v>0.33200697585713856</v>
          </cell>
          <cell r="N21">
            <v>0.30436682207206034</v>
          </cell>
          <cell r="O21">
            <v>0.33511895005760617</v>
          </cell>
          <cell r="P21">
            <v>0.32707159801407326</v>
          </cell>
          <cell r="Q21">
            <v>0.35259382508604803</v>
          </cell>
          <cell r="R21">
            <v>0.3406662168218994</v>
          </cell>
          <cell r="S21">
            <v>0.33156344384946801</v>
          </cell>
          <cell r="T21">
            <v>0.29837794073276847</v>
          </cell>
          <cell r="U21">
            <v>0.28368271895566555</v>
          </cell>
          <cell r="V21">
            <v>0.26649106781479059</v>
          </cell>
          <cell r="W21">
            <v>0.27956570715817186</v>
          </cell>
          <cell r="X21">
            <v>0.26754277893303891</v>
          </cell>
        </row>
        <row r="22">
          <cell r="E22" t="str">
            <v>LV</v>
          </cell>
          <cell r="F22" t="str">
            <v>Latvia</v>
          </cell>
          <cell r="G22" t="str">
            <v>LVA</v>
          </cell>
          <cell r="H22">
            <v>7.6757459682049056E-2</v>
          </cell>
          <cell r="I22">
            <v>7.8442601575490351E-2</v>
          </cell>
          <cell r="J22">
            <v>7.8409685101291995E-2</v>
          </cell>
          <cell r="K22">
            <v>7.7590302309504894E-2</v>
          </cell>
          <cell r="L22">
            <v>7.4481940999421931E-2</v>
          </cell>
          <cell r="M22">
            <v>7.1327338529365472E-2</v>
          </cell>
          <cell r="N22">
            <v>7.7080174346072422E-2</v>
          </cell>
          <cell r="O22">
            <v>7.8030497293654591E-2</v>
          </cell>
          <cell r="P22">
            <v>8.2908177623094048E-2</v>
          </cell>
          <cell r="Q22">
            <v>8.6462810428062392E-2</v>
          </cell>
          <cell r="R22">
            <v>8.7830126777452402E-2</v>
          </cell>
          <cell r="S22">
            <v>9.3795092493883458E-2</v>
          </cell>
          <cell r="T22">
            <v>9.7937713200647147E-2</v>
          </cell>
          <cell r="U22">
            <v>9.6736175396347018E-2</v>
          </cell>
          <cell r="V22">
            <v>9.2127160181522463E-2</v>
          </cell>
          <cell r="W22">
            <v>0.10055323935083617</v>
          </cell>
          <cell r="X22">
            <v>9.5132798710092559E-2</v>
          </cell>
        </row>
        <row r="23">
          <cell r="E23" t="str">
            <v>MT</v>
          </cell>
          <cell r="F23" t="str">
            <v>Malta</v>
          </cell>
          <cell r="G23" t="str">
            <v>MLT</v>
          </cell>
          <cell r="H23">
            <v>0.10318116255168275</v>
          </cell>
          <cell r="I23">
            <v>0.10195902397285786</v>
          </cell>
          <cell r="J23">
            <v>0.10634374086558547</v>
          </cell>
          <cell r="K23">
            <v>0.10234262872695164</v>
          </cell>
          <cell r="L23">
            <v>0.10327124329758444</v>
          </cell>
          <cell r="M23">
            <v>9.3818750114720101E-2</v>
          </cell>
          <cell r="N23">
            <v>0.10350561955785574</v>
          </cell>
          <cell r="O23">
            <v>9.5948277754764208E-2</v>
          </cell>
          <cell r="P23">
            <v>0.1031015841510345</v>
          </cell>
          <cell r="Q23">
            <v>0.10238423660330617</v>
          </cell>
          <cell r="R23">
            <v>0.10514415217497672</v>
          </cell>
          <cell r="S23">
            <v>9.9498480138353523E-2</v>
          </cell>
          <cell r="T23">
            <v>0.10310826394918651</v>
          </cell>
          <cell r="U23">
            <v>9.6740235957895382E-2</v>
          </cell>
          <cell r="V23">
            <v>9.1676774218072646E-2</v>
          </cell>
          <cell r="W23">
            <v>9.2119989673124833E-2</v>
          </cell>
          <cell r="X23">
            <v>9.7008877437617866E-2</v>
          </cell>
        </row>
        <row r="24">
          <cell r="E24" t="str">
            <v>NL</v>
          </cell>
          <cell r="F24" t="str">
            <v>Netherlands</v>
          </cell>
          <cell r="G24" t="str">
            <v>NLD</v>
          </cell>
          <cell r="H24">
            <v>0.17513965498093437</v>
          </cell>
          <cell r="I24">
            <v>0.18525932005146106</v>
          </cell>
          <cell r="J24">
            <v>0.17689268393327023</v>
          </cell>
          <cell r="K24">
            <v>0.17702699429879457</v>
          </cell>
          <cell r="L24">
            <v>0.17189493937704747</v>
          </cell>
          <cell r="M24">
            <v>0.17303802313102107</v>
          </cell>
          <cell r="N24">
            <v>0.17713908673215975</v>
          </cell>
          <cell r="O24">
            <v>0.17629024626655423</v>
          </cell>
          <cell r="P24">
            <v>0.17623363421571273</v>
          </cell>
          <cell r="Q24">
            <v>0.17835465031186087</v>
          </cell>
          <cell r="R24">
            <v>0.17481875466149602</v>
          </cell>
          <cell r="S24">
            <v>0.17066167644504343</v>
          </cell>
          <cell r="T24">
            <v>0.168754749203013</v>
          </cell>
          <cell r="U24">
            <v>0.17360175499202951</v>
          </cell>
          <cell r="V24">
            <v>0.17002207882020423</v>
          </cell>
          <cell r="W24">
            <v>0.17992950969334046</v>
          </cell>
          <cell r="X24">
            <v>0.16743872041792474</v>
          </cell>
        </row>
        <row r="25">
          <cell r="E25" t="str">
            <v>PL</v>
          </cell>
          <cell r="F25" t="str">
            <v>Poland</v>
          </cell>
          <cell r="G25" t="str">
            <v>POL</v>
          </cell>
          <cell r="H25">
            <v>9.9354303806624078E-2</v>
          </cell>
          <cell r="I25">
            <v>0.10455547073335925</v>
          </cell>
          <cell r="J25">
            <v>0.10207912308414695</v>
          </cell>
          <cell r="K25">
            <v>9.5999965165643658E-2</v>
          </cell>
          <cell r="L25">
            <v>9.3955159549881304E-2</v>
          </cell>
          <cell r="M25">
            <v>9.1112077095478985E-2</v>
          </cell>
          <cell r="N25">
            <v>9.1851583533719194E-2</v>
          </cell>
          <cell r="O25">
            <v>8.9551946744654498E-2</v>
          </cell>
          <cell r="P25">
            <v>9.2833507963522938E-2</v>
          </cell>
          <cell r="Q25">
            <v>9.4545885177893738E-2</v>
          </cell>
          <cell r="R25">
            <v>9.5633269889670539E-2</v>
          </cell>
          <cell r="S25">
            <v>9.9871130155292143E-2</v>
          </cell>
          <cell r="T25">
            <v>0.10018752267656433</v>
          </cell>
          <cell r="U25">
            <v>0.10064205569294117</v>
          </cell>
          <cell r="V25">
            <v>9.8258589631064583E-2</v>
          </cell>
          <cell r="W25">
            <v>0.10517175403815683</v>
          </cell>
          <cell r="X25">
            <v>0.10247659095527421</v>
          </cell>
        </row>
        <row r="26">
          <cell r="E26" t="str">
            <v>PT</v>
          </cell>
          <cell r="F26" t="str">
            <v>Portugal</v>
          </cell>
          <cell r="G26" t="str">
            <v>PRT</v>
          </cell>
          <cell r="H26">
            <v>7.4295458448309787E-2</v>
          </cell>
          <cell r="I26">
            <v>7.1989974568612586E-2</v>
          </cell>
          <cell r="J26">
            <v>7.4465980037784638E-2</v>
          </cell>
          <cell r="K26">
            <v>8.0680374703258534E-2</v>
          </cell>
          <cell r="L26">
            <v>8.9344136273311517E-2</v>
          </cell>
          <cell r="M26">
            <v>8.7972799711304353E-2</v>
          </cell>
          <cell r="N26">
            <v>8.7936998403105968E-2</v>
          </cell>
          <cell r="O26">
            <v>9.2787816245971946E-2</v>
          </cell>
          <cell r="P26">
            <v>8.5999287116847276E-2</v>
          </cell>
          <cell r="Q26">
            <v>8.7973836550386389E-2</v>
          </cell>
          <cell r="R26">
            <v>9.2340198132929915E-2</v>
          </cell>
          <cell r="S26">
            <v>8.4782488050204288E-2</v>
          </cell>
          <cell r="T26">
            <v>8.4813657183569841E-2</v>
          </cell>
          <cell r="U26">
            <v>8.2009280092405476E-2</v>
          </cell>
          <cell r="V26">
            <v>8.2330757187406053E-2</v>
          </cell>
          <cell r="W26">
            <v>7.5340547658924312E-2</v>
          </cell>
          <cell r="X26">
            <v>7.5099337078806991E-2</v>
          </cell>
        </row>
        <row r="27">
          <cell r="E27" t="str">
            <v>RO</v>
          </cell>
          <cell r="F27" t="str">
            <v>Romania</v>
          </cell>
          <cell r="G27" t="str">
            <v>ROM</v>
          </cell>
          <cell r="H27">
            <v>7.3064253976787633E-2</v>
          </cell>
          <cell r="I27">
            <v>7.7345507376162817E-2</v>
          </cell>
          <cell r="J27">
            <v>7.2935863113382959E-2</v>
          </cell>
          <cell r="K27">
            <v>6.4643752234566906E-2</v>
          </cell>
          <cell r="L27">
            <v>5.6285153773157806E-2</v>
          </cell>
          <cell r="M27">
            <v>5.7607058595839221E-2</v>
          </cell>
          <cell r="N27">
            <v>5.930536193438532E-2</v>
          </cell>
          <cell r="O27">
            <v>6.0623028049270181E-2</v>
          </cell>
          <cell r="P27">
            <v>6.5334937518339839E-2</v>
          </cell>
          <cell r="Q27">
            <v>6.3862006387840578E-2</v>
          </cell>
          <cell r="R27">
            <v>6.4174899727805629E-2</v>
          </cell>
          <cell r="S27">
            <v>6.5547211426873586E-2</v>
          </cell>
          <cell r="T27">
            <v>6.4246994992477394E-2</v>
          </cell>
          <cell r="U27">
            <v>6.5598925016244689E-2</v>
          </cell>
          <cell r="V27">
            <v>5.7612024139935679E-2</v>
          </cell>
          <cell r="W27">
            <v>5.6712038336242152E-2</v>
          </cell>
          <cell r="X27">
            <v>6.0049095947624358E-2</v>
          </cell>
        </row>
        <row r="28">
          <cell r="E28" t="str">
            <v>SE</v>
          </cell>
          <cell r="F28" t="str">
            <v>Sweden</v>
          </cell>
          <cell r="G28" t="str">
            <v>SWE</v>
          </cell>
          <cell r="H28">
            <v>0.12416118439219634</v>
          </cell>
          <cell r="I28">
            <v>0.13344071677902217</v>
          </cell>
          <cell r="J28">
            <v>0.12524626017941165</v>
          </cell>
          <cell r="K28">
            <v>0.12703653879369736</v>
          </cell>
          <cell r="L28">
            <v>0.12419233946653349</v>
          </cell>
          <cell r="M28">
            <v>0.12178786302215995</v>
          </cell>
          <cell r="N28">
            <v>0.11675384636155214</v>
          </cell>
          <cell r="O28">
            <v>0.11548223181113382</v>
          </cell>
          <cell r="P28">
            <v>0.11760531541781359</v>
          </cell>
          <cell r="Q28">
            <v>0.11594155227455721</v>
          </cell>
          <cell r="R28">
            <v>0.11340887818263412</v>
          </cell>
          <cell r="S28">
            <v>0.11396181308552672</v>
          </cell>
          <cell r="T28">
            <v>0.11321027738027792</v>
          </cell>
          <cell r="U28">
            <v>0.10743667980507832</v>
          </cell>
          <cell r="V28">
            <v>0.10580836788178408</v>
          </cell>
          <cell r="W28">
            <v>0.1165621951897598</v>
          </cell>
          <cell r="X28">
            <v>0.1051948887814749</v>
          </cell>
        </row>
        <row r="29">
          <cell r="E29" t="str">
            <v>SI</v>
          </cell>
          <cell r="F29" t="str">
            <v>Slovenia</v>
          </cell>
          <cell r="G29" t="str">
            <v>SVN</v>
          </cell>
          <cell r="H29">
            <v>9.6360789887691256E-2</v>
          </cell>
          <cell r="I29">
            <v>0.10257603152447352</v>
          </cell>
          <cell r="J29">
            <v>0.10493478853725234</v>
          </cell>
          <cell r="K29">
            <v>0.10329016877983817</v>
          </cell>
          <cell r="L29">
            <v>9.9693174236772139E-2</v>
          </cell>
          <cell r="M29">
            <v>0.10151953945272346</v>
          </cell>
          <cell r="N29">
            <v>0.10495596699812823</v>
          </cell>
          <cell r="O29">
            <v>0.10506560292098328</v>
          </cell>
          <cell r="P29">
            <v>0.10572345840552159</v>
          </cell>
          <cell r="Q29">
            <v>0.10775487318071562</v>
          </cell>
          <cell r="R29">
            <v>0.10852727753698725</v>
          </cell>
          <cell r="S29">
            <v>0.10956683249248217</v>
          </cell>
          <cell r="T29">
            <v>0.10773342096696593</v>
          </cell>
          <cell r="U29">
            <v>0.11383121343390129</v>
          </cell>
          <cell r="V29">
            <v>0.10469300073776747</v>
          </cell>
          <cell r="W29">
            <v>0.10577795519928836</v>
          </cell>
          <cell r="X29">
            <v>0.10554937995681382</v>
          </cell>
        </row>
        <row r="30">
          <cell r="E30" t="str">
            <v>SK</v>
          </cell>
          <cell r="F30" t="str">
            <v>Slovakia</v>
          </cell>
          <cell r="G30" t="str">
            <v>SVK</v>
          </cell>
          <cell r="H30">
            <v>9.4032808906674148E-2</v>
          </cell>
          <cell r="I30">
            <v>9.4645806563109725E-2</v>
          </cell>
          <cell r="J30">
            <v>9.4872873267950741E-2</v>
          </cell>
          <cell r="K30">
            <v>9.2882872487214052E-2</v>
          </cell>
          <cell r="L30">
            <v>9.0613068848568318E-2</v>
          </cell>
          <cell r="M30">
            <v>8.6526487397033253E-2</v>
          </cell>
          <cell r="N30">
            <v>9.1924489310934207E-2</v>
          </cell>
          <cell r="O30">
            <v>8.9933130849794249E-2</v>
          </cell>
          <cell r="P30">
            <v>9.0004913733791866E-2</v>
          </cell>
          <cell r="Q30">
            <v>8.7527695660018293E-2</v>
          </cell>
          <cell r="R30">
            <v>9.1661027853172122E-2</v>
          </cell>
          <cell r="S30">
            <v>8.8200954536214363E-2</v>
          </cell>
          <cell r="T30">
            <v>8.6864164831190221E-2</v>
          </cell>
          <cell r="U30">
            <v>8.6143860185001156E-2</v>
          </cell>
          <cell r="V30">
            <v>7.9578545259911398E-2</v>
          </cell>
          <cell r="W30">
            <v>8.5195376709927537E-2</v>
          </cell>
          <cell r="X30">
            <v>8.1409769677897606E-2</v>
          </cell>
        </row>
        <row r="31">
          <cell r="E31" t="str">
            <v>GB</v>
          </cell>
          <cell r="F31" t="str">
            <v>United Kingdom</v>
          </cell>
          <cell r="G31" t="str">
            <v>GBR</v>
          </cell>
          <cell r="H31">
            <v>0.13003967832443833</v>
          </cell>
          <cell r="I31">
            <v>0.13667668664012042</v>
          </cell>
          <cell r="J31">
            <v>0.13331219250686846</v>
          </cell>
          <cell r="K31">
            <v>0.13517973121647373</v>
          </cell>
          <cell r="L31">
            <v>0.13632566156984607</v>
          </cell>
          <cell r="M31">
            <v>0.13858219739099603</v>
          </cell>
          <cell r="N31">
            <v>0.1403948732937004</v>
          </cell>
          <cell r="O31">
            <v>0.1370781933559943</v>
          </cell>
          <cell r="P31">
            <v>0.13881323293316672</v>
          </cell>
          <cell r="Q31">
            <v>0.14000098853260509</v>
          </cell>
          <cell r="R31">
            <v>0.13967686340567431</v>
          </cell>
          <cell r="S31">
            <v>0.13852978676617775</v>
          </cell>
          <cell r="T31">
            <v>0.13660951615723582</v>
          </cell>
          <cell r="U31">
            <v>0.13482524105888019</v>
          </cell>
          <cell r="V31">
            <v>0.12295053958755073</v>
          </cell>
          <cell r="W31">
            <v>0.12874460708374622</v>
          </cell>
          <cell r="X31">
            <v>0.11780832229852554</v>
          </cell>
        </row>
        <row r="32">
          <cell r="E32" t="str">
            <v>US</v>
          </cell>
          <cell r="F32" t="str">
            <v>United States</v>
          </cell>
          <cell r="G32" t="str">
            <v>USA</v>
          </cell>
          <cell r="H32">
            <v>0.27050963654526478</v>
          </cell>
          <cell r="I32">
            <v>0.27531141747774635</v>
          </cell>
          <cell r="J32">
            <v>0.27947377474262547</v>
          </cell>
          <cell r="K32">
            <v>0.27766624011252333</v>
          </cell>
          <cell r="L32">
            <v>0.27584769567087158</v>
          </cell>
          <cell r="M32">
            <v>0.28244950033404703</v>
          </cell>
          <cell r="N32">
            <v>0.27617227638007097</v>
          </cell>
          <cell r="O32">
            <v>0.27180019658430959</v>
          </cell>
          <cell r="P32">
            <v>0.27239081049190061</v>
          </cell>
          <cell r="Q32">
            <v>0.27413934634475096</v>
          </cell>
          <cell r="R32">
            <v>0.27257985599651552</v>
          </cell>
          <cell r="S32">
            <v>0.2664106623907041</v>
          </cell>
          <cell r="T32">
            <v>0.26888947465526042</v>
          </cell>
          <cell r="U32">
            <v>0.26009839669097545</v>
          </cell>
          <cell r="V32">
            <v>0.24256779057224701</v>
          </cell>
          <cell r="W32">
            <v>0.25142773588000333</v>
          </cell>
          <cell r="X32">
            <v>0.24495735262002663</v>
          </cell>
        </row>
        <row r="33">
          <cell r="E33" t="str">
            <v>JP</v>
          </cell>
          <cell r="F33" t="str">
            <v>Japan</v>
          </cell>
          <cell r="G33" t="str">
            <v>JPN</v>
          </cell>
          <cell r="H33">
            <v>0.12227869322937843</v>
          </cell>
          <cell r="I33">
            <v>0.12295232453683609</v>
          </cell>
          <cell r="J33">
            <v>0.1220580079604805</v>
          </cell>
          <cell r="K33">
            <v>0.11927735634167502</v>
          </cell>
          <cell r="L33">
            <v>0.1231814721334418</v>
          </cell>
          <cell r="M33">
            <v>0.12412567194766297</v>
          </cell>
          <cell r="N33">
            <v>0.12317851497062501</v>
          </cell>
          <cell r="O33">
            <v>0.12449501353525051</v>
          </cell>
          <cell r="P33">
            <v>0.12478417294351618</v>
          </cell>
          <cell r="Q33">
            <v>0.12494715914872301</v>
          </cell>
          <cell r="R33">
            <v>0.12644986812550385</v>
          </cell>
          <cell r="S33">
            <v>0.12606096778233505</v>
          </cell>
          <cell r="T33">
            <v>0.13012279414498232</v>
          </cell>
          <cell r="U33">
            <v>0.1225405946436777</v>
          </cell>
          <cell r="V33">
            <v>0.11632435351465882</v>
          </cell>
          <cell r="W33">
            <v>0.12195245997505587</v>
          </cell>
          <cell r="X33">
            <v>0.12865413335319292</v>
          </cell>
        </row>
        <row r="34">
          <cell r="E34" t="str">
            <v>CN</v>
          </cell>
          <cell r="F34" t="str">
            <v>China</v>
          </cell>
          <cell r="G34" t="str">
            <v>CHN</v>
          </cell>
          <cell r="H34">
            <v>3.4679347307352337E-2</v>
          </cell>
          <cell r="I34">
            <v>3.484931008762527E-2</v>
          </cell>
          <cell r="J34">
            <v>3.4416979452472407E-2</v>
          </cell>
          <cell r="K34">
            <v>3.5001472900265035E-2</v>
          </cell>
          <cell r="L34">
            <v>3.4106516700033167E-2</v>
          </cell>
          <cell r="M34">
            <v>3.5881311057343906E-2</v>
          </cell>
          <cell r="N34">
            <v>3.6298103073171113E-2</v>
          </cell>
          <cell r="O34">
            <v>3.7781219150265541E-2</v>
          </cell>
          <cell r="P34">
            <v>4.2095838248990998E-2</v>
          </cell>
          <cell r="Q34">
            <v>4.7450969272611533E-2</v>
          </cell>
          <cell r="R34">
            <v>5.1382187893105891E-2</v>
          </cell>
          <cell r="S34">
            <v>5.5384434257295848E-2</v>
          </cell>
          <cell r="T34">
            <v>5.8562952002640598E-2</v>
          </cell>
          <cell r="U34">
            <v>5.9684621278748053E-2</v>
          </cell>
          <cell r="V34">
            <v>6.1763008728572932E-2</v>
          </cell>
          <cell r="W34">
            <v>6.5436944617834281E-2</v>
          </cell>
          <cell r="X34">
            <v>7.0731870429199553E-2</v>
          </cell>
        </row>
        <row r="35">
          <cell r="E35" t="str">
            <v>CA</v>
          </cell>
          <cell r="F35" t="str">
            <v>Canada</v>
          </cell>
          <cell r="G35" t="str">
            <v>CAN</v>
          </cell>
          <cell r="H35">
            <v>0.23778668894375024</v>
          </cell>
          <cell r="I35">
            <v>0.24263251821068049</v>
          </cell>
          <cell r="J35">
            <v>0.24731191432505562</v>
          </cell>
          <cell r="K35">
            <v>0.24679323334073505</v>
          </cell>
          <cell r="L35">
            <v>0.2519006386785223</v>
          </cell>
          <cell r="M35">
            <v>0.2603033455102447</v>
          </cell>
          <cell r="N35">
            <v>0.2531787312839896</v>
          </cell>
          <cell r="O35">
            <v>0.25703124178245401</v>
          </cell>
          <cell r="P35">
            <v>0.26423234898306236</v>
          </cell>
          <cell r="Q35">
            <v>0.25944594463893444</v>
          </cell>
          <cell r="R35">
            <v>0.25923164374732732</v>
          </cell>
          <cell r="S35">
            <v>0.24911369817818521</v>
          </cell>
          <cell r="T35">
            <v>0.26151124509880957</v>
          </cell>
          <cell r="U35">
            <v>0.25424137378306699</v>
          </cell>
          <cell r="V35">
            <v>0.23866047073006</v>
          </cell>
          <cell r="W35">
            <v>0.2400047774254222</v>
          </cell>
          <cell r="X35">
            <v>0.2406702852762469</v>
          </cell>
        </row>
        <row r="36">
          <cell r="E36" t="str">
            <v>KR</v>
          </cell>
          <cell r="F36" t="str">
            <v>South Korea</v>
          </cell>
          <cell r="G36" t="str">
            <v>KOR</v>
          </cell>
          <cell r="H36">
            <v>0.1034050899049988</v>
          </cell>
          <cell r="I36">
            <v>0.109651197140661</v>
          </cell>
          <cell r="J36">
            <v>0.11426188570095092</v>
          </cell>
          <cell r="K36">
            <v>9.5882865102606615E-2</v>
          </cell>
          <cell r="L36">
            <v>0.10558475333854453</v>
          </cell>
          <cell r="M36">
            <v>0.11735795977847312</v>
          </cell>
          <cell r="N36">
            <v>0.1197337807794277</v>
          </cell>
          <cell r="O36">
            <v>0.11902225221571655</v>
          </cell>
          <cell r="P36">
            <v>0.11846555835289814</v>
          </cell>
          <cell r="Q36">
            <v>0.1250213900124113</v>
          </cell>
          <cell r="R36">
            <v>0.1262845415349291</v>
          </cell>
          <cell r="S36">
            <v>0.12793746127361391</v>
          </cell>
          <cell r="T36">
            <v>0.13124053812311756</v>
          </cell>
          <cell r="U36">
            <v>0.13297465031654163</v>
          </cell>
          <cell r="V36">
            <v>0.13490801255531543</v>
          </cell>
          <cell r="W36">
            <v>0.14663453413803898</v>
          </cell>
          <cell r="X36">
            <v>0.14964370832616838</v>
          </cell>
        </row>
        <row r="37">
          <cell r="E37" t="str">
            <v>BR</v>
          </cell>
          <cell r="F37" t="str">
            <v>Brazil</v>
          </cell>
          <cell r="G37" t="str">
            <v>BRA</v>
          </cell>
          <cell r="H37">
            <v>3.028367310339105E-2</v>
          </cell>
          <cell r="I37">
            <v>3.160989506923876E-2</v>
          </cell>
          <cell r="J37">
            <v>3.2843467102240252E-2</v>
          </cell>
          <cell r="K37">
            <v>3.2944050853153287E-2</v>
          </cell>
          <cell r="L37">
            <v>3.3340930614672658E-2</v>
          </cell>
          <cell r="M37">
            <v>3.270299396028889E-2</v>
          </cell>
          <cell r="N37">
            <v>3.3228088552945914E-2</v>
          </cell>
          <cell r="O37">
            <v>3.3749279407228834E-2</v>
          </cell>
          <cell r="P37">
            <v>3.3747446554526626E-2</v>
          </cell>
          <cell r="Q37">
            <v>3.5468386316065331E-2</v>
          </cell>
          <cell r="R37">
            <v>3.5684854320747153E-2</v>
          </cell>
          <cell r="S37">
            <v>3.62887049102796E-2</v>
          </cell>
          <cell r="T37">
            <v>3.8213887151551294E-2</v>
          </cell>
          <cell r="U37">
            <v>4.0670626699417969E-2</v>
          </cell>
          <cell r="V37">
            <v>3.862437431933511E-2</v>
          </cell>
          <cell r="W37">
            <v>4.2607676138049722E-2</v>
          </cell>
          <cell r="X37">
            <v>4.2600633011650318E-2</v>
          </cell>
        </row>
        <row r="38">
          <cell r="E38" t="str">
            <v>IN</v>
          </cell>
          <cell r="F38" t="str">
            <v>India</v>
          </cell>
          <cell r="G38" t="str">
            <v>IND</v>
          </cell>
          <cell r="H38">
            <v>1.5509507339608949E-2</v>
          </cell>
          <cell r="I38">
            <v>1.5818268316764261E-2</v>
          </cell>
          <cell r="J38">
            <v>1.6082358682247704E-2</v>
          </cell>
          <cell r="K38">
            <v>1.6035638341975338E-2</v>
          </cell>
          <cell r="L38">
            <v>1.657505564166525E-2</v>
          </cell>
          <cell r="M38">
            <v>1.6608456383790635E-2</v>
          </cell>
          <cell r="N38">
            <v>1.6588486230955855E-2</v>
          </cell>
          <cell r="O38">
            <v>1.6709709873600931E-2</v>
          </cell>
          <cell r="P38">
            <v>1.6814986073863159E-2</v>
          </cell>
          <cell r="Q38">
            <v>1.753727366906091E-2</v>
          </cell>
          <cell r="R38">
            <v>1.7843595020072812E-2</v>
          </cell>
          <cell r="S38">
            <v>1.8563516751030698E-2</v>
          </cell>
          <cell r="T38">
            <v>1.948902991363307E-2</v>
          </cell>
          <cell r="U38">
            <v>2.0402280777142016E-2</v>
          </cell>
          <cell r="V38">
            <v>2.2121482765276531E-2</v>
          </cell>
          <cell r="W38">
            <v>2.2823705439903575E-2</v>
          </cell>
          <cell r="X38">
            <v>2.2877494364619163E-2</v>
          </cell>
        </row>
        <row r="39">
          <cell r="E39" t="str">
            <v>MX</v>
          </cell>
          <cell r="F39" t="str">
            <v>Mexico</v>
          </cell>
          <cell r="G39" t="str">
            <v>MEX</v>
          </cell>
          <cell r="H39">
            <v>4.671651563673819E-2</v>
          </cell>
          <cell r="I39">
            <v>4.7748190894010584E-2</v>
          </cell>
          <cell r="J39">
            <v>4.8578924710408436E-2</v>
          </cell>
          <cell r="K39">
            <v>5.067538019428261E-2</v>
          </cell>
          <cell r="L39">
            <v>4.9637413304184162E-2</v>
          </cell>
          <cell r="M39">
            <v>5.1426835564737691E-2</v>
          </cell>
          <cell r="N39">
            <v>5.0757207251359446E-2</v>
          </cell>
          <cell r="O39">
            <v>5.1173148130071552E-2</v>
          </cell>
          <cell r="P39">
            <v>5.1559912200264991E-2</v>
          </cell>
          <cell r="Q39">
            <v>5.2082404064017158E-2</v>
          </cell>
          <cell r="R39">
            <v>5.3593547535488117E-2</v>
          </cell>
          <cell r="S39">
            <v>5.4449582710772777E-2</v>
          </cell>
          <cell r="T39">
            <v>5.5820701558383791E-2</v>
          </cell>
          <cell r="U39">
            <v>5.4843555376190706E-2</v>
          </cell>
          <cell r="V39">
            <v>5.3549835391230267E-2</v>
          </cell>
          <cell r="W39">
            <v>5.5266593962230492E-2</v>
          </cell>
          <cell r="X39">
            <v>5.6361494232933365E-2</v>
          </cell>
        </row>
        <row r="40">
          <cell r="E40" t="str">
            <v>RU</v>
          </cell>
          <cell r="F40" t="str">
            <v>Russia</v>
          </cell>
          <cell r="G40" t="str">
            <v>RUS</v>
          </cell>
          <cell r="H40">
            <v>0.15177383102288172</v>
          </cell>
          <cell r="I40">
            <v>0.14915873170395641</v>
          </cell>
          <cell r="J40">
            <v>0.1411929466930075</v>
          </cell>
          <cell r="K40">
            <v>0.14063573345546604</v>
          </cell>
          <cell r="L40">
            <v>0.14425945762902609</v>
          </cell>
          <cell r="M40">
            <v>0.14775112130712081</v>
          </cell>
          <cell r="N40">
            <v>0.14876259582283155</v>
          </cell>
          <cell r="O40">
            <v>0.14907976019244321</v>
          </cell>
          <cell r="P40">
            <v>0.1535852731276808</v>
          </cell>
          <cell r="Q40">
            <v>0.15403779972908557</v>
          </cell>
          <cell r="R40">
            <v>0.15426309206432962</v>
          </cell>
          <cell r="S40">
            <v>0.16042056242535649</v>
          </cell>
          <cell r="T40">
            <v>0.1615080619262273</v>
          </cell>
          <cell r="U40">
            <v>0.16311856334429989</v>
          </cell>
          <cell r="V40">
            <v>0.15176995985676134</v>
          </cell>
          <cell r="W40">
            <v>0.16050251489769585</v>
          </cell>
          <cell r="X40">
            <v>0.16692474403604735</v>
          </cell>
        </row>
        <row r="41">
          <cell r="E41" t="str">
            <v>AU</v>
          </cell>
          <cell r="F41" t="str">
            <v>Australia</v>
          </cell>
          <cell r="G41" t="str">
            <v>AUS</v>
          </cell>
          <cell r="H41">
            <v>0.20656561501731621</v>
          </cell>
          <cell r="I41">
            <v>0.21165368964425518</v>
          </cell>
          <cell r="J41">
            <v>0.21460912653272338</v>
          </cell>
          <cell r="K41">
            <v>0.22373054110103877</v>
          </cell>
          <cell r="L41">
            <v>0.22741878275531116</v>
          </cell>
          <cell r="M41">
            <v>0.23031170033745357</v>
          </cell>
          <cell r="N41">
            <v>0.23490644236761871</v>
          </cell>
          <cell r="O41">
            <v>0.24000152586053658</v>
          </cell>
          <cell r="P41">
            <v>0.2356541434235081</v>
          </cell>
          <cell r="Q41">
            <v>0.2376475710941221</v>
          </cell>
          <cell r="R41">
            <v>0.23659709967631745</v>
          </cell>
          <cell r="S41">
            <v>0.23526077836700174</v>
          </cell>
          <cell r="T41">
            <v>0.24080210170219293</v>
          </cell>
          <cell r="U41">
            <v>0.24020414512811833</v>
          </cell>
          <cell r="V41">
            <v>0.23883013366647196</v>
          </cell>
          <cell r="W41">
            <v>0.23041606612260868</v>
          </cell>
          <cell r="X41">
            <v>0.22863552243882915</v>
          </cell>
        </row>
        <row r="42">
          <cell r="E42" t="str">
            <v>CH</v>
          </cell>
          <cell r="F42" t="str">
            <v>Switzerland</v>
          </cell>
          <cell r="G42" t="str">
            <v>CHE</v>
          </cell>
          <cell r="H42">
            <v>0.1112504219871691</v>
          </cell>
          <cell r="I42">
            <v>0.11394783187791378</v>
          </cell>
          <cell r="J42">
            <v>0.11216192051740316</v>
          </cell>
          <cell r="K42">
            <v>0.11685627380752923</v>
          </cell>
          <cell r="L42">
            <v>0.11792597306891378</v>
          </cell>
          <cell r="M42">
            <v>0.11661063696040376</v>
          </cell>
          <cell r="N42">
            <v>0.10978031340603911</v>
          </cell>
          <cell r="O42">
            <v>0.10771809809943429</v>
          </cell>
          <cell r="P42">
            <v>0.11162452302419351</v>
          </cell>
          <cell r="Q42">
            <v>0.11519578283806017</v>
          </cell>
          <cell r="R42">
            <v>0.11077336678762538</v>
          </cell>
          <cell r="S42">
            <v>0.10477428827983555</v>
          </cell>
          <cell r="T42">
            <v>9.4666866910398884E-2</v>
          </cell>
          <cell r="U42">
            <v>9.7132134929897002E-2</v>
          </cell>
          <cell r="V42">
            <v>9.4212283300087518E-2</v>
          </cell>
          <cell r="W42">
            <v>9.7043045484618409E-2</v>
          </cell>
          <cell r="X42">
            <v>8.8467996680652319E-2</v>
          </cell>
        </row>
        <row r="43">
          <cell r="E43" t="str">
            <v>TR</v>
          </cell>
          <cell r="F43" t="str">
            <v>Turkey</v>
          </cell>
          <cell r="G43" t="str">
            <v>TUR</v>
          </cell>
          <cell r="H43">
            <v>3.8804382170816783E-2</v>
          </cell>
          <cell r="I43">
            <v>4.1474111783788889E-2</v>
          </cell>
          <cell r="J43">
            <v>4.2481742542666234E-2</v>
          </cell>
          <cell r="K43">
            <v>4.2093578318507671E-2</v>
          </cell>
          <cell r="L43">
            <v>4.207139780714042E-2</v>
          </cell>
          <cell r="M43">
            <v>4.6157492450268747E-2</v>
          </cell>
          <cell r="N43">
            <v>4.219272680148807E-2</v>
          </cell>
          <cell r="O43">
            <v>4.3580419867134575E-2</v>
          </cell>
          <cell r="P43">
            <v>4.5217932258302528E-2</v>
          </cell>
          <cell r="Q43">
            <v>4.5604189413414924E-2</v>
          </cell>
          <cell r="R43">
            <v>4.7582163715895347E-2</v>
          </cell>
          <cell r="S43">
            <v>5.1528394995058513E-2</v>
          </cell>
          <cell r="T43">
            <v>5.6217352948341445E-2</v>
          </cell>
          <cell r="U43">
            <v>5.5574984028298434E-2</v>
          </cell>
          <cell r="V43">
            <v>5.3113498560100433E-2</v>
          </cell>
          <cell r="W43">
            <v>5.3805212614246666E-2</v>
          </cell>
          <cell r="X43">
            <v>5.6770015340280505E-2</v>
          </cell>
        </row>
        <row r="44">
          <cell r="E44" t="str">
            <v>TW</v>
          </cell>
          <cell r="F44" t="str">
            <v>Taiwan</v>
          </cell>
          <cell r="G44" t="str">
            <v>TWN</v>
          </cell>
          <cell r="H44">
            <v>9.4051727307242844E-2</v>
          </cell>
          <cell r="I44">
            <v>9.7705206416107845E-2</v>
          </cell>
          <cell r="J44">
            <v>0.10322469123284193</v>
          </cell>
          <cell r="K44">
            <v>0.10922461827559519</v>
          </cell>
          <cell r="L44">
            <v>0.11382436725889322</v>
          </cell>
          <cell r="M44">
            <v>0.12205833541559981</v>
          </cell>
          <cell r="N44">
            <v>0.11415143167118653</v>
          </cell>
          <cell r="O44">
            <v>0.1233375087839598</v>
          </cell>
          <cell r="P44">
            <v>0.13003420195402451</v>
          </cell>
          <cell r="Q44">
            <v>0.1344615084849459</v>
          </cell>
          <cell r="R44">
            <v>0.13839812666831164</v>
          </cell>
          <cell r="S44">
            <v>0.141274951245178</v>
          </cell>
          <cell r="T44">
            <v>0.14164702686837111</v>
          </cell>
          <cell r="U44">
            <v>0.13577571548209846</v>
          </cell>
          <cell r="V44">
            <v>0.12702155332658915</v>
          </cell>
          <cell r="W44">
            <v>0.13631180396934406</v>
          </cell>
          <cell r="X44">
            <v>0.13633463815154773</v>
          </cell>
        </row>
        <row r="45">
          <cell r="E45" t="str">
            <v>NO</v>
          </cell>
          <cell r="F45" t="str">
            <v>Norway</v>
          </cell>
          <cell r="G45" t="str">
            <v>NOR</v>
          </cell>
          <cell r="H45">
            <v>0.19385551463498527</v>
          </cell>
          <cell r="I45">
            <v>0.19642329108917853</v>
          </cell>
          <cell r="J45">
            <v>0.2052277418090015</v>
          </cell>
          <cell r="K45">
            <v>0.21275485388623444</v>
          </cell>
          <cell r="L45">
            <v>0.22260984365990125</v>
          </cell>
          <cell r="M45">
            <v>0.1979214753251553</v>
          </cell>
          <cell r="N45">
            <v>0.19326803572273415</v>
          </cell>
          <cell r="O45">
            <v>0.1920672584716909</v>
          </cell>
          <cell r="P45">
            <v>0.19165185078345179</v>
          </cell>
          <cell r="Q45">
            <v>0.19083516859590136</v>
          </cell>
          <cell r="R45">
            <v>0.18786076292871862</v>
          </cell>
          <cell r="S45">
            <v>0.19264452890696054</v>
          </cell>
          <cell r="T45">
            <v>0.19421581757908485</v>
          </cell>
          <cell r="U45">
            <v>0.18835355124461245</v>
          </cell>
          <cell r="V45">
            <v>0.17811786413289082</v>
          </cell>
          <cell r="W45">
            <v>0.19078085266620534</v>
          </cell>
          <cell r="X45">
            <v>0.18406925438193569</v>
          </cell>
        </row>
        <row r="46">
          <cell r="E46" t="str">
            <v>ID</v>
          </cell>
          <cell r="F46" t="str">
            <v>Indonesia</v>
          </cell>
          <cell r="G46" t="str">
            <v>IDN</v>
          </cell>
          <cell r="H46">
            <v>2.3914475617525296E-2</v>
          </cell>
          <cell r="I46">
            <v>2.44340977848191E-2</v>
          </cell>
          <cell r="J46">
            <v>2.5603864225453469E-2</v>
          </cell>
          <cell r="K46">
            <v>2.5976658478342376E-2</v>
          </cell>
          <cell r="L46">
            <v>2.6802148753419259E-2</v>
          </cell>
          <cell r="M46">
            <v>2.6627167244978329E-2</v>
          </cell>
          <cell r="N46">
            <v>2.7227735947795529E-2</v>
          </cell>
          <cell r="O46">
            <v>2.8319273267282664E-2</v>
          </cell>
          <cell r="P46">
            <v>2.9529504324220059E-2</v>
          </cell>
          <cell r="Q46">
            <v>2.9621915816026568E-2</v>
          </cell>
          <cell r="R46">
            <v>2.7993651005525855E-2</v>
          </cell>
          <cell r="S46">
            <v>2.9223271841226382E-2</v>
          </cell>
          <cell r="T46">
            <v>2.9386227896252629E-2</v>
          </cell>
          <cell r="U46">
            <v>2.9288286503374714E-2</v>
          </cell>
          <cell r="V46">
            <v>3.0205505503203871E-2</v>
          </cell>
          <cell r="W46">
            <v>3.1873887176650871E-2</v>
          </cell>
          <cell r="X46">
            <v>3.2229115482415055E-2</v>
          </cell>
        </row>
        <row r="47">
          <cell r="E47" t="str">
            <v>ZA</v>
          </cell>
          <cell r="F47" t="str">
            <v>South Africa</v>
          </cell>
          <cell r="G47" t="str">
            <v>ZAF</v>
          </cell>
          <cell r="H47">
            <v>8.4384555477471618E-2</v>
          </cell>
          <cell r="I47">
            <v>8.5333818072863402E-2</v>
          </cell>
          <cell r="J47">
            <v>8.7519796287664334E-2</v>
          </cell>
          <cell r="K47">
            <v>8.7695793265370317E-2</v>
          </cell>
          <cell r="L47">
            <v>8.167851753584221E-2</v>
          </cell>
          <cell r="M47">
            <v>8.1471225174901449E-2</v>
          </cell>
          <cell r="N47">
            <v>7.7268202312355705E-2</v>
          </cell>
          <cell r="O47">
            <v>7.8668500456292728E-2</v>
          </cell>
          <cell r="P47">
            <v>8.3773505067065476E-2</v>
          </cell>
          <cell r="Q47">
            <v>8.7540850226572153E-2</v>
          </cell>
          <cell r="R47">
            <v>8.7044472034961864E-2</v>
          </cell>
          <cell r="S47">
            <v>8.635300039757815E-2</v>
          </cell>
          <cell r="T47">
            <v>8.9816473635545679E-2</v>
          </cell>
          <cell r="U47">
            <v>9.4420871819713328E-2</v>
          </cell>
          <cell r="V47">
            <v>8.9099407522014548E-2</v>
          </cell>
          <cell r="W47">
            <v>8.9937876329669764E-2</v>
          </cell>
          <cell r="X47">
            <v>8.843519695614542E-2</v>
          </cell>
        </row>
        <row r="48">
          <cell r="E48" t="str">
            <v>WA</v>
          </cell>
          <cell r="F48" t="str">
            <v>RoW Asia and Pacific</v>
          </cell>
          <cell r="G48" t="str">
            <v>WWA</v>
          </cell>
          <cell r="H48">
            <v>2.5150852380101195E-2</v>
          </cell>
          <cell r="I48">
            <v>2.4965719316122518E-2</v>
          </cell>
          <cell r="J48">
            <v>2.4824527459642046E-2</v>
          </cell>
          <cell r="K48">
            <v>2.4723186849513301E-2</v>
          </cell>
          <cell r="L48">
            <v>2.503614513223942E-2</v>
          </cell>
          <cell r="M48">
            <v>2.5187281523530065E-2</v>
          </cell>
          <cell r="N48">
            <v>2.5276458451804443E-2</v>
          </cell>
          <cell r="O48">
            <v>2.5861080061459093E-2</v>
          </cell>
          <cell r="P48">
            <v>2.6569075801815282E-2</v>
          </cell>
          <cell r="Q48">
            <v>2.7584026320941681E-2</v>
          </cell>
          <cell r="R48">
            <v>2.812106545328549E-2</v>
          </cell>
          <cell r="S48">
            <v>2.8691595417141617E-2</v>
          </cell>
          <cell r="T48">
            <v>2.9481856418817082E-2</v>
          </cell>
          <cell r="U48">
            <v>3.0389856579281865E-2</v>
          </cell>
          <cell r="V48">
            <v>2.8955229728067952E-2</v>
          </cell>
          <cell r="W48">
            <v>3.0359633240346438E-2</v>
          </cell>
          <cell r="X48">
            <v>3.072182495540339E-2</v>
          </cell>
        </row>
        <row r="49">
          <cell r="E49" t="str">
            <v>WL</v>
          </cell>
          <cell r="F49" t="str">
            <v>RoW America</v>
          </cell>
          <cell r="G49" t="str">
            <v>WWL</v>
          </cell>
          <cell r="H49">
            <v>3.6930365971759992E-2</v>
          </cell>
          <cell r="I49">
            <v>3.8765359021778426E-2</v>
          </cell>
          <cell r="J49">
            <v>3.9563103164201023E-2</v>
          </cell>
          <cell r="K49">
            <v>4.0035708734983459E-2</v>
          </cell>
          <cell r="L49">
            <v>3.8755513160247564E-2</v>
          </cell>
          <cell r="M49">
            <v>3.905339044979337E-2</v>
          </cell>
          <cell r="N49">
            <v>3.8038234106770701E-2</v>
          </cell>
          <cell r="O49">
            <v>3.7226818299708385E-2</v>
          </cell>
          <cell r="P49">
            <v>3.7292727712154555E-2</v>
          </cell>
          <cell r="Q49">
            <v>3.8470941914218029E-2</v>
          </cell>
          <cell r="R49">
            <v>4.022035841889765E-2</v>
          </cell>
          <cell r="S49">
            <v>4.089978107283062E-2</v>
          </cell>
          <cell r="T49">
            <v>4.0973202694666491E-2</v>
          </cell>
          <cell r="U49">
            <v>4.3495102177414549E-2</v>
          </cell>
          <cell r="V49">
            <v>4.3293014873306813E-2</v>
          </cell>
          <cell r="W49">
            <v>4.4760662132391729E-2</v>
          </cell>
          <cell r="X49">
            <v>4.4482583470496787E-2</v>
          </cell>
        </row>
        <row r="50">
          <cell r="E50" t="str">
            <v>WE</v>
          </cell>
          <cell r="F50" t="str">
            <v>RoW Europe</v>
          </cell>
          <cell r="G50" t="str">
            <v>WWE</v>
          </cell>
          <cell r="H50">
            <v>8.4851359080516553E-2</v>
          </cell>
          <cell r="I50">
            <v>8.0674155453394264E-2</v>
          </cell>
          <cell r="J50">
            <v>7.8803483707261576E-2</v>
          </cell>
          <cell r="K50">
            <v>7.5107923352868908E-2</v>
          </cell>
          <cell r="L50">
            <v>7.3169434939650183E-2</v>
          </cell>
          <cell r="M50">
            <v>7.3282737604246986E-2</v>
          </cell>
          <cell r="N50">
            <v>7.3941698116954377E-2</v>
          </cell>
          <cell r="O50">
            <v>7.5262711919259914E-2</v>
          </cell>
          <cell r="P50">
            <v>8.1590007696641473E-2</v>
          </cell>
          <cell r="Q50">
            <v>7.9180342283268396E-2</v>
          </cell>
          <cell r="R50">
            <v>7.8449235758703481E-2</v>
          </cell>
          <cell r="S50">
            <v>7.9404231134945685E-2</v>
          </cell>
          <cell r="T50">
            <v>7.9583773092069571E-2</v>
          </cell>
          <cell r="U50">
            <v>7.8759129556588744E-2</v>
          </cell>
          <cell r="V50">
            <v>6.9183850446496928E-2</v>
          </cell>
          <cell r="W50">
            <v>7.3973171532480203E-2</v>
          </cell>
          <cell r="X50">
            <v>7.679057637054805E-2</v>
          </cell>
        </row>
        <row r="51">
          <cell r="E51" t="str">
            <v>WF</v>
          </cell>
          <cell r="F51" t="str">
            <v>RoW Africa</v>
          </cell>
          <cell r="G51" t="str">
            <v>WWF</v>
          </cell>
          <cell r="H51">
            <v>1.8158116512992588E-2</v>
          </cell>
          <cell r="I51">
            <v>1.824183433161276E-2</v>
          </cell>
          <cell r="J51">
            <v>1.8424817813321993E-2</v>
          </cell>
          <cell r="K51">
            <v>1.8350675890529571E-2</v>
          </cell>
          <cell r="L51">
            <v>1.8521060151536938E-2</v>
          </cell>
          <cell r="M51">
            <v>1.871212348062587E-2</v>
          </cell>
          <cell r="N51">
            <v>1.8891800149860919E-2</v>
          </cell>
          <cell r="O51">
            <v>1.9028832887499059E-2</v>
          </cell>
          <cell r="P51">
            <v>1.9023322139932179E-2</v>
          </cell>
          <cell r="Q51">
            <v>1.9198355893588471E-2</v>
          </cell>
          <cell r="R51">
            <v>1.9395863248060294E-2</v>
          </cell>
          <cell r="S51">
            <v>1.9570568147653053E-2</v>
          </cell>
          <cell r="T51">
            <v>1.94899945282999E-2</v>
          </cell>
          <cell r="U51">
            <v>1.9553771230451881E-2</v>
          </cell>
          <cell r="V51">
            <v>1.9586749569616809E-2</v>
          </cell>
          <cell r="W51">
            <v>1.9830710613990804E-2</v>
          </cell>
          <cell r="X51">
            <v>1.9600709053631229E-2</v>
          </cell>
        </row>
        <row r="52">
          <cell r="E52" t="str">
            <v>WM</v>
          </cell>
          <cell r="F52" t="str">
            <v>RoW Middle East</v>
          </cell>
          <cell r="G52" t="str">
            <v>WWM</v>
          </cell>
          <cell r="H52">
            <v>6.3957367849282465E-2</v>
          </cell>
          <cell r="I52">
            <v>6.5212320224978762E-2</v>
          </cell>
          <cell r="J52">
            <v>6.6955604523913831E-2</v>
          </cell>
          <cell r="K52">
            <v>6.6124902235808664E-2</v>
          </cell>
          <cell r="L52">
            <v>6.7460790168567708E-2</v>
          </cell>
          <cell r="M52">
            <v>6.8729507152568217E-2</v>
          </cell>
          <cell r="N52">
            <v>7.0458150858801236E-2</v>
          </cell>
          <cell r="O52">
            <v>7.2906179169732729E-2</v>
          </cell>
          <cell r="P52">
            <v>7.4393715276454095E-2</v>
          </cell>
          <cell r="Q52">
            <v>7.7002045889156892E-2</v>
          </cell>
          <cell r="R52">
            <v>8.1361550013839629E-2</v>
          </cell>
          <cell r="S52">
            <v>8.3614712124167975E-2</v>
          </cell>
          <cell r="T52">
            <v>8.8516495003010329E-2</v>
          </cell>
          <cell r="U52">
            <v>9.1724383196090414E-2</v>
          </cell>
          <cell r="V52">
            <v>9.3084154161372529E-2</v>
          </cell>
          <cell r="W52">
            <v>9.5612250932463269E-2</v>
          </cell>
          <cell r="X52">
            <v>9.6624443018024392E-2</v>
          </cell>
        </row>
        <row r="53">
          <cell r="E53" t="str">
            <v>Europe</v>
          </cell>
          <cell r="H53">
            <v>0.11000171301049118</v>
          </cell>
          <cell r="I53">
            <v>0.11320670335309641</v>
          </cell>
          <cell r="J53">
            <v>0.1114060319601939</v>
          </cell>
          <cell r="K53">
            <v>0.11179548709848879</v>
          </cell>
          <cell r="L53">
            <v>0.11109755263117775</v>
          </cell>
          <cell r="M53">
            <v>0.11071095385443284</v>
          </cell>
          <cell r="N53">
            <v>0.11192719212218084</v>
          </cell>
          <cell r="O53">
            <v>0.11160157476056956</v>
          </cell>
          <cell r="P53">
            <v>0.11462937771718303</v>
          </cell>
          <cell r="Q53">
            <v>0.11664833799754959</v>
          </cell>
          <cell r="R53">
            <v>0.1167520204824839</v>
          </cell>
          <cell r="S53">
            <v>0.11726782063521313</v>
          </cell>
          <cell r="T53">
            <v>0.11651609489311969</v>
          </cell>
          <cell r="U53">
            <v>0.11569353174230586</v>
          </cell>
          <cell r="V53">
            <v>0.1081762118019623</v>
          </cell>
          <cell r="W53">
            <v>0.11272852630993922</v>
          </cell>
          <cell r="X53">
            <v>0.10877089361412513</v>
          </cell>
        </row>
        <row r="54">
          <cell r="E54" t="str">
            <v>North America</v>
          </cell>
          <cell r="H54">
            <v>0.21345756128886731</v>
          </cell>
          <cell r="I54">
            <v>0.21704485912161739</v>
          </cell>
          <cell r="J54">
            <v>0.22017343125595634</v>
          </cell>
          <cell r="K54">
            <v>0.21918995965097302</v>
          </cell>
          <cell r="L54">
            <v>0.21787725186789189</v>
          </cell>
          <cell r="M54">
            <v>0.22324064843335903</v>
          </cell>
          <cell r="N54">
            <v>0.21812667435841365</v>
          </cell>
          <cell r="O54">
            <v>0.21540203322633122</v>
          </cell>
          <cell r="P54">
            <v>0.21627554405891408</v>
          </cell>
          <cell r="Q54">
            <v>0.21711474239929812</v>
          </cell>
          <cell r="R54">
            <v>0.21630468880812961</v>
          </cell>
          <cell r="S54">
            <v>0.21150307442994221</v>
          </cell>
          <cell r="T54">
            <v>0.21431029222147213</v>
          </cell>
          <cell r="U54">
            <v>0.20749601173868948</v>
          </cell>
          <cell r="V54">
            <v>0.19410833193220656</v>
          </cell>
          <cell r="W54">
            <v>0.20044712837154757</v>
          </cell>
          <cell r="X54">
            <v>0.19625991511279878</v>
          </cell>
        </row>
        <row r="55">
          <cell r="E55" t="str">
            <v>South America</v>
          </cell>
          <cell r="H55">
            <v>3.4170828368041022E-2</v>
          </cell>
          <cell r="I55">
            <v>3.5797105640494133E-2</v>
          </cell>
          <cell r="J55">
            <v>3.6777296154612303E-2</v>
          </cell>
          <cell r="K55">
            <v>3.7098108293661884E-2</v>
          </cell>
          <cell r="L55">
            <v>3.6513277721247635E-2</v>
          </cell>
          <cell r="M55">
            <v>3.6424366249324359E-2</v>
          </cell>
          <cell r="N55">
            <v>3.6047450060064885E-2</v>
          </cell>
          <cell r="O55">
            <v>3.5788006855562091E-2</v>
          </cell>
          <cell r="P55">
            <v>3.5826529676183466E-2</v>
          </cell>
          <cell r="Q55">
            <v>3.7230052363133953E-2</v>
          </cell>
          <cell r="R55">
            <v>3.8347843920103979E-2</v>
          </cell>
          <cell r="S55">
            <v>3.8998668612415757E-2</v>
          </cell>
          <cell r="T55">
            <v>3.9837478608548346E-2</v>
          </cell>
          <cell r="U55">
            <v>4.2334821323453169E-2</v>
          </cell>
          <cell r="V55">
            <v>4.1379169820613744E-2</v>
          </cell>
          <cell r="W55">
            <v>4.3879982635170109E-2</v>
          </cell>
          <cell r="X55">
            <v>4.3714439704399172E-2</v>
          </cell>
        </row>
        <row r="56">
          <cell r="E56" t="str">
            <v>China</v>
          </cell>
          <cell r="H56">
            <v>3.4679347307352337E-2</v>
          </cell>
          <cell r="I56">
            <v>3.484931008762527E-2</v>
          </cell>
          <cell r="J56">
            <v>3.4416979452472407E-2</v>
          </cell>
          <cell r="K56">
            <v>3.5001472900265035E-2</v>
          </cell>
          <cell r="L56">
            <v>3.4106516700033167E-2</v>
          </cell>
          <cell r="M56">
            <v>3.5881311057343906E-2</v>
          </cell>
          <cell r="N56">
            <v>3.6298103073171113E-2</v>
          </cell>
          <cell r="O56">
            <v>3.7781219150265541E-2</v>
          </cell>
          <cell r="P56">
            <v>4.2095838248990998E-2</v>
          </cell>
          <cell r="Q56">
            <v>4.7450969272611533E-2</v>
          </cell>
          <cell r="R56">
            <v>5.1382187893105891E-2</v>
          </cell>
          <cell r="S56">
            <v>5.5384434257295848E-2</v>
          </cell>
          <cell r="T56">
            <v>5.8562952002640598E-2</v>
          </cell>
          <cell r="U56">
            <v>5.9684621278748053E-2</v>
          </cell>
          <cell r="V56">
            <v>6.1763008728572932E-2</v>
          </cell>
          <cell r="W56">
            <v>6.5436944617834281E-2</v>
          </cell>
          <cell r="X56">
            <v>7.0731870429199553E-2</v>
          </cell>
        </row>
        <row r="57">
          <cell r="E57" t="str">
            <v>Russia</v>
          </cell>
          <cell r="H57">
            <v>0.15177383102288172</v>
          </cell>
          <cell r="I57">
            <v>0.14915873170395641</v>
          </cell>
          <cell r="J57">
            <v>0.1411929466930075</v>
          </cell>
          <cell r="K57">
            <v>0.14063573345546604</v>
          </cell>
          <cell r="L57">
            <v>0.14425945762902609</v>
          </cell>
          <cell r="M57">
            <v>0.14775112130712081</v>
          </cell>
          <cell r="N57">
            <v>0.14876259582283155</v>
          </cell>
          <cell r="O57">
            <v>0.14907976019244321</v>
          </cell>
          <cell r="P57">
            <v>0.1535852731276808</v>
          </cell>
          <cell r="Q57">
            <v>0.15403779972908557</v>
          </cell>
          <cell r="R57">
            <v>0.15426309206432962</v>
          </cell>
          <cell r="S57">
            <v>0.16042056242535649</v>
          </cell>
          <cell r="T57">
            <v>0.1615080619262273</v>
          </cell>
          <cell r="U57">
            <v>0.16311856334429989</v>
          </cell>
          <cell r="V57">
            <v>0.15176995985676134</v>
          </cell>
          <cell r="W57">
            <v>0.16050251489769585</v>
          </cell>
          <cell r="X57">
            <v>0.16692474403604735</v>
          </cell>
        </row>
        <row r="58">
          <cell r="E58" t="str">
            <v>India</v>
          </cell>
          <cell r="H58">
            <v>1.5509507339608949E-2</v>
          </cell>
          <cell r="I58">
            <v>1.5818268316764261E-2</v>
          </cell>
          <cell r="J58">
            <v>1.6082358682247704E-2</v>
          </cell>
          <cell r="K58">
            <v>1.6035638341975338E-2</v>
          </cell>
          <cell r="L58">
            <v>1.657505564166525E-2</v>
          </cell>
          <cell r="M58">
            <v>1.6608456383790635E-2</v>
          </cell>
          <cell r="N58">
            <v>1.6588486230955855E-2</v>
          </cell>
          <cell r="O58">
            <v>1.6709709873600931E-2</v>
          </cell>
          <cell r="P58">
            <v>1.6814986073863159E-2</v>
          </cell>
          <cell r="Q58">
            <v>1.753727366906091E-2</v>
          </cell>
          <cell r="R58">
            <v>1.7843595020072812E-2</v>
          </cell>
          <cell r="S58">
            <v>1.8563516751030698E-2</v>
          </cell>
          <cell r="T58">
            <v>1.948902991363307E-2</v>
          </cell>
          <cell r="U58">
            <v>2.0402280777142016E-2</v>
          </cell>
          <cell r="V58">
            <v>2.2121482765276531E-2</v>
          </cell>
          <cell r="W58">
            <v>2.2823705439903575E-2</v>
          </cell>
          <cell r="X58">
            <v>2.2877494364619163E-2</v>
          </cell>
        </row>
        <row r="59">
          <cell r="E59" t="str">
            <v>Other Asia</v>
          </cell>
          <cell r="H59">
            <v>4.1059038285793083E-2</v>
          </cell>
          <cell r="I59">
            <v>4.126086070829367E-2</v>
          </cell>
          <cell r="J59">
            <v>4.1403019476738155E-2</v>
          </cell>
          <cell r="K59">
            <v>4.0265318770194278E-2</v>
          </cell>
          <cell r="L59">
            <v>4.1371512626964202E-2</v>
          </cell>
          <cell r="M59">
            <v>4.2016398104930068E-2</v>
          </cell>
          <cell r="N59">
            <v>4.1864415581431426E-2</v>
          </cell>
          <cell r="O59">
            <v>4.2569561408804732E-2</v>
          </cell>
          <cell r="P59">
            <v>4.3226069967502473E-2</v>
          </cell>
          <cell r="Q59">
            <v>4.4089791017336212E-2</v>
          </cell>
          <cell r="R59">
            <v>4.4244454078557725E-2</v>
          </cell>
          <cell r="S59">
            <v>4.4760108393363487E-2</v>
          </cell>
          <cell r="T59">
            <v>4.5704344613773304E-2</v>
          </cell>
          <cell r="U59">
            <v>4.5329166284691358E-2</v>
          </cell>
          <cell r="V59">
            <v>4.3695702054289867E-2</v>
          </cell>
          <cell r="W59">
            <v>4.5953267137675127E-2</v>
          </cell>
          <cell r="X59">
            <v>4.6908185521720172E-2</v>
          </cell>
        </row>
        <row r="60">
          <cell r="E60" t="str">
            <v>Australia</v>
          </cell>
          <cell r="H60">
            <v>0.20656561501731621</v>
          </cell>
          <cell r="I60">
            <v>0.21165368964425518</v>
          </cell>
          <cell r="J60">
            <v>0.21460912653272338</v>
          </cell>
          <cell r="K60">
            <v>0.22373054110103877</v>
          </cell>
          <cell r="L60">
            <v>0.22741878275531116</v>
          </cell>
          <cell r="M60">
            <v>0.23031170033745357</v>
          </cell>
          <cell r="N60">
            <v>0.23490644236761871</v>
          </cell>
          <cell r="O60">
            <v>0.24000152586053658</v>
          </cell>
          <cell r="P60">
            <v>0.2356541434235081</v>
          </cell>
          <cell r="Q60">
            <v>0.2376475710941221</v>
          </cell>
          <cell r="R60">
            <v>0.23659709967631745</v>
          </cell>
          <cell r="S60">
            <v>0.23526077836700174</v>
          </cell>
          <cell r="T60">
            <v>0.24080210170219293</v>
          </cell>
          <cell r="U60">
            <v>0.24020414512811833</v>
          </cell>
          <cell r="V60">
            <v>0.23883013366647196</v>
          </cell>
          <cell r="W60">
            <v>0.23041606612260868</v>
          </cell>
          <cell r="X60">
            <v>0.22863552243882915</v>
          </cell>
        </row>
        <row r="61">
          <cell r="E61" t="str">
            <v>Africa &amp; Middle East</v>
          </cell>
          <cell r="H61">
            <v>3.2729174623404175E-2</v>
          </cell>
          <cell r="I61">
            <v>3.3227834530836088E-2</v>
          </cell>
          <cell r="J61">
            <v>3.3851726474724293E-2</v>
          </cell>
          <cell r="K61">
            <v>3.3551567780058342E-2</v>
          </cell>
          <cell r="L61">
            <v>3.3667038278789405E-2</v>
          </cell>
          <cell r="M61">
            <v>3.4282081136156724E-2</v>
          </cell>
          <cell r="N61">
            <v>3.4324178872399608E-2</v>
          </cell>
          <cell r="O61">
            <v>3.5059769852471008E-2</v>
          </cell>
          <cell r="P61">
            <v>3.5640241558156559E-2</v>
          </cell>
          <cell r="Q61">
            <v>3.6458256160684821E-2</v>
          </cell>
          <cell r="R61">
            <v>3.7596278461001956E-2</v>
          </cell>
          <cell r="S61">
            <v>3.8354499889526501E-2</v>
          </cell>
          <cell r="T61">
            <v>3.9732146603654352E-2</v>
          </cell>
          <cell r="U61">
            <v>4.0562719334696205E-2</v>
          </cell>
          <cell r="V61">
            <v>4.0460722159304831E-2</v>
          </cell>
          <cell r="W61">
            <v>4.1165339663033311E-2</v>
          </cell>
          <cell r="X61">
            <v>4.1224793570880471E-2</v>
          </cell>
        </row>
        <row r="62">
          <cell r="E62" t="str">
            <v>OECD</v>
          </cell>
          <cell r="H62">
            <v>0.14957669167135765</v>
          </cell>
          <cell r="I62">
            <v>0.15344564861316687</v>
          </cell>
          <cell r="J62">
            <v>0.15422821018855792</v>
          </cell>
          <cell r="K62">
            <v>0.15369761951919098</v>
          </cell>
          <cell r="L62">
            <v>0.15431309596517964</v>
          </cell>
          <cell r="M62">
            <v>0.15707838526859871</v>
          </cell>
          <cell r="N62">
            <v>0.1555587278067076</v>
          </cell>
          <cell r="O62">
            <v>0.15455376612552946</v>
          </cell>
          <cell r="P62">
            <v>0.15583740248636177</v>
          </cell>
          <cell r="Q62">
            <v>0.15774604201343287</v>
          </cell>
          <cell r="R62">
            <v>0.15785496660898235</v>
          </cell>
          <cell r="S62">
            <v>0.15645737866312195</v>
          </cell>
          <cell r="T62">
            <v>0.1580250833288869</v>
          </cell>
          <cell r="U62">
            <v>0.15432091744906201</v>
          </cell>
          <cell r="V62">
            <v>0.1457336952589996</v>
          </cell>
          <cell r="W62">
            <v>0.15105803112712352</v>
          </cell>
          <cell r="X62">
            <v>0.14821984987096415</v>
          </cell>
        </row>
        <row r="63">
          <cell r="E63" t="str">
            <v>non-OECD</v>
          </cell>
          <cell r="H63">
            <v>3.3735034995532182E-2</v>
          </cell>
          <cell r="I63">
            <v>3.3829869532927215E-2</v>
          </cell>
          <cell r="J63">
            <v>3.361215921899157E-2</v>
          </cell>
          <cell r="K63">
            <v>3.3538175317961987E-2</v>
          </cell>
          <cell r="L63">
            <v>3.34134404432221E-2</v>
          </cell>
          <cell r="M63">
            <v>3.4003860230181267E-2</v>
          </cell>
          <cell r="N63">
            <v>3.4102808886739881E-2</v>
          </cell>
          <cell r="O63">
            <v>3.4735311275215862E-2</v>
          </cell>
          <cell r="P63">
            <v>3.6301205493918437E-2</v>
          </cell>
          <cell r="Q63">
            <v>3.8116312137566791E-2</v>
          </cell>
          <cell r="R63">
            <v>3.9396499205705135E-2</v>
          </cell>
          <cell r="S63">
            <v>4.093991864533289E-2</v>
          </cell>
          <cell r="T63">
            <v>4.2299200716735687E-2</v>
          </cell>
          <cell r="U63">
            <v>4.3216594803197249E-2</v>
          </cell>
          <cell r="V63">
            <v>4.3210507245386123E-2</v>
          </cell>
          <cell r="W63">
            <v>4.5137159611505252E-2</v>
          </cell>
          <cell r="X63">
            <v>4.6556740897260369E-2</v>
          </cell>
        </row>
        <row r="64">
          <cell r="E64" t="str">
            <v>Global</v>
          </cell>
          <cell r="H64">
            <v>5.5928853033390451E-2</v>
          </cell>
          <cell r="I64">
            <v>5.6592757574200833E-2</v>
          </cell>
          <cell r="J64">
            <v>5.6413996129378668E-2</v>
          </cell>
          <cell r="K64">
            <v>5.6103170533711284E-2</v>
          </cell>
          <cell r="L64">
            <v>5.5975417795081944E-2</v>
          </cell>
          <cell r="M64">
            <v>5.683198007009891E-2</v>
          </cell>
          <cell r="N64">
            <v>5.650679824714034E-2</v>
          </cell>
          <cell r="O64">
            <v>5.6717367492466149E-2</v>
          </cell>
          <cell r="P64">
            <v>5.8114561134723464E-2</v>
          </cell>
          <cell r="Q64">
            <v>5.9832555480599507E-2</v>
          </cell>
          <cell r="R64">
            <v>6.0788108803067245E-2</v>
          </cell>
          <cell r="S64">
            <v>6.1695905935478502E-2</v>
          </cell>
          <cell r="T64">
            <v>6.299389077362251E-2</v>
          </cell>
          <cell r="U64">
            <v>6.2995766221619398E-2</v>
          </cell>
          <cell r="V64">
            <v>6.1367810184547227E-2</v>
          </cell>
          <cell r="W64">
            <v>6.3792437431311827E-2</v>
          </cell>
          <cell r="X64">
            <v>6.4369747279300657E-2</v>
          </cell>
        </row>
        <row r="65">
          <cell r="E65" t="str">
            <v>EU-28</v>
          </cell>
          <cell r="H65">
            <v>0.11365139383993719</v>
          </cell>
          <cell r="I65">
            <v>0.11812068829043929</v>
          </cell>
          <cell r="J65">
            <v>0.1161895284247272</v>
          </cell>
          <cell r="K65">
            <v>0.11710147410284655</v>
          </cell>
          <cell r="L65">
            <v>0.11642745349576175</v>
          </cell>
          <cell r="M65">
            <v>0.11613659404689049</v>
          </cell>
          <cell r="N65">
            <v>0.11755960225786277</v>
          </cell>
          <cell r="O65">
            <v>0.11693485761089999</v>
          </cell>
          <cell r="P65">
            <v>0.1193803099951006</v>
          </cell>
          <cell r="Q65">
            <v>0.12206766538644626</v>
          </cell>
          <cell r="R65">
            <v>0.12234159161645188</v>
          </cell>
          <cell r="S65">
            <v>0.12278754472643068</v>
          </cell>
          <cell r="T65">
            <v>0.12195414524181476</v>
          </cell>
          <cell r="U65">
            <v>0.12107977714458243</v>
          </cell>
          <cell r="V65">
            <v>0.1137971828640109</v>
          </cell>
          <cell r="W65">
            <v>0.11822180594051436</v>
          </cell>
          <cell r="X65">
            <v>0.11327785759576496</v>
          </cell>
        </row>
      </sheetData>
      <sheetData sheetId="6">
        <row r="4">
          <cell r="E4" t="str">
            <v>AT</v>
          </cell>
          <cell r="F4" t="str">
            <v>Austria</v>
          </cell>
          <cell r="G4" t="str">
            <v>AUT</v>
          </cell>
          <cell r="H4">
            <v>0.17055134462545579</v>
          </cell>
          <cell r="I4">
            <v>0.17260437277814772</v>
          </cell>
          <cell r="J4">
            <v>0.15879395731909876</v>
          </cell>
          <cell r="K4">
            <v>0.16082224045689261</v>
          </cell>
          <cell r="L4">
            <v>0.15718959676702568</v>
          </cell>
          <cell r="M4">
            <v>0.15393098733908545</v>
          </cell>
          <cell r="N4">
            <v>0.15744023537602503</v>
          </cell>
          <cell r="O4">
            <v>0.15326466573756348</v>
          </cell>
          <cell r="P4">
            <v>0.16415591384737951</v>
          </cell>
          <cell r="Q4">
            <v>0.16582466900087539</v>
          </cell>
          <cell r="R4">
            <v>0.17267975547479483</v>
          </cell>
          <cell r="S4">
            <v>0.17006060538792669</v>
          </cell>
          <cell r="T4">
            <v>0.16476993121748953</v>
          </cell>
          <cell r="U4">
            <v>0.16371591778017341</v>
          </cell>
          <cell r="V4">
            <v>0.15333489742749531</v>
          </cell>
          <cell r="W4">
            <v>0.16588329839726848</v>
          </cell>
          <cell r="X4">
            <v>0.16477180391863461</v>
          </cell>
        </row>
        <row r="5">
          <cell r="E5" t="str">
            <v>BE</v>
          </cell>
          <cell r="F5" t="str">
            <v>Belgium</v>
          </cell>
          <cell r="G5" t="str">
            <v>BEL</v>
          </cell>
          <cell r="H5">
            <v>0.16347392145130668</v>
          </cell>
          <cell r="I5">
            <v>0.17262395478260989</v>
          </cell>
          <cell r="J5">
            <v>0.15982131106887346</v>
          </cell>
          <cell r="K5">
            <v>0.16820583281125093</v>
          </cell>
          <cell r="L5">
            <v>0.16646083779131132</v>
          </cell>
          <cell r="M5">
            <v>0.16846916181309002</v>
          </cell>
          <cell r="N5">
            <v>0.16720999253074875</v>
          </cell>
          <cell r="O5">
            <v>0.16178027765550457</v>
          </cell>
          <cell r="P5">
            <v>0.17380925843169309</v>
          </cell>
          <cell r="Q5">
            <v>0.17832301184302132</v>
          </cell>
          <cell r="R5">
            <v>0.17784752420274574</v>
          </cell>
          <cell r="S5">
            <v>0.17402940398516475</v>
          </cell>
          <cell r="T5">
            <v>0.17470376098594134</v>
          </cell>
          <cell r="U5">
            <v>0.19548520649264878</v>
          </cell>
          <cell r="V5">
            <v>0.17259924558518525</v>
          </cell>
          <cell r="W5">
            <v>0.17944274987473688</v>
          </cell>
          <cell r="X5">
            <v>0.1732730944706681</v>
          </cell>
        </row>
        <row r="6">
          <cell r="E6" t="str">
            <v>BG</v>
          </cell>
          <cell r="F6" t="str">
            <v>Bulgaria</v>
          </cell>
          <cell r="G6" t="str">
            <v>BGR</v>
          </cell>
          <cell r="H6">
            <v>7.4373680696938893E-2</v>
          </cell>
          <cell r="I6">
            <v>6.743532451106804E-2</v>
          </cell>
          <cell r="J6">
            <v>6.3499287521524131E-2</v>
          </cell>
          <cell r="K6">
            <v>7.2769122909070838E-2</v>
          </cell>
          <cell r="L6">
            <v>6.501602305509982E-2</v>
          </cell>
          <cell r="M6">
            <v>6.2197622960210641E-2</v>
          </cell>
          <cell r="N6">
            <v>6.8566546241328283E-2</v>
          </cell>
          <cell r="O6">
            <v>6.2755003089919215E-2</v>
          </cell>
          <cell r="P6">
            <v>7.3941751653119739E-2</v>
          </cell>
          <cell r="Q6">
            <v>7.3229769236760528E-2</v>
          </cell>
          <cell r="R6">
            <v>7.4352867026162367E-2</v>
          </cell>
          <cell r="S6">
            <v>8.1989933823622393E-2</v>
          </cell>
          <cell r="T6">
            <v>9.9964931591478665E-2</v>
          </cell>
          <cell r="U6">
            <v>0.10014239231450832</v>
          </cell>
          <cell r="V6">
            <v>8.6379793540943009E-2</v>
          </cell>
          <cell r="W6">
            <v>8.4213803316670097E-2</v>
          </cell>
          <cell r="X6">
            <v>9.3868981697552215E-2</v>
          </cell>
        </row>
        <row r="7">
          <cell r="E7" t="str">
            <v>CY</v>
          </cell>
          <cell r="F7" t="str">
            <v>Cyprus</v>
          </cell>
          <cell r="G7" t="str">
            <v>CYP</v>
          </cell>
          <cell r="H7">
            <v>0.12896884581451029</v>
          </cell>
          <cell r="I7">
            <v>0.13007221121528301</v>
          </cell>
          <cell r="J7">
            <v>0.12200010873094973</v>
          </cell>
          <cell r="K7">
            <v>0.13217926474942146</v>
          </cell>
          <cell r="L7">
            <v>0.14439373443402392</v>
          </cell>
          <cell r="M7">
            <v>0.1548246219824167</v>
          </cell>
          <cell r="N7">
            <v>0.15297992192229246</v>
          </cell>
          <cell r="O7">
            <v>0.14669130524697382</v>
          </cell>
          <cell r="P7">
            <v>0.15319615590158558</v>
          </cell>
          <cell r="Q7">
            <v>0.14997047671627406</v>
          </cell>
          <cell r="R7">
            <v>0.15317087321760184</v>
          </cell>
          <cell r="S7">
            <v>0.15484033039193687</v>
          </cell>
          <cell r="T7">
            <v>0.16122265208626235</v>
          </cell>
          <cell r="U7">
            <v>0.20265819493744114</v>
          </cell>
          <cell r="V7">
            <v>0.17808011360409112</v>
          </cell>
          <cell r="W7">
            <v>0.17344012806550238</v>
          </cell>
          <cell r="X7">
            <v>0.16433892626503985</v>
          </cell>
        </row>
        <row r="8">
          <cell r="E8" t="str">
            <v>CZ</v>
          </cell>
          <cell r="F8" t="str">
            <v>Czech Republic</v>
          </cell>
          <cell r="G8" t="str">
            <v>CZE</v>
          </cell>
          <cell r="H8">
            <v>0.12321294045252161</v>
          </cell>
          <cell r="I8">
            <v>0.13267496030982809</v>
          </cell>
          <cell r="J8">
            <v>0.12620128156550486</v>
          </cell>
          <cell r="K8">
            <v>0.12059294142278318</v>
          </cell>
          <cell r="L8">
            <v>0.11640637233190049</v>
          </cell>
          <cell r="M8">
            <v>0.12545574434189982</v>
          </cell>
          <cell r="N8">
            <v>0.13111556112673262</v>
          </cell>
          <cell r="O8">
            <v>0.12942717843896842</v>
          </cell>
          <cell r="P8">
            <v>0.14365130258132944</v>
          </cell>
          <cell r="Q8">
            <v>0.14978557925203523</v>
          </cell>
          <cell r="R8">
            <v>0.13042165198155564</v>
          </cell>
          <cell r="S8">
            <v>0.16324587130510931</v>
          </cell>
          <cell r="T8">
            <v>0.1634694215922578</v>
          </cell>
          <cell r="U8">
            <v>0.16311823275043494</v>
          </cell>
          <cell r="V8">
            <v>0.14472227513075611</v>
          </cell>
          <cell r="W8">
            <v>0.14946765717212901</v>
          </cell>
          <cell r="X8">
            <v>0.14132043594294985</v>
          </cell>
        </row>
        <row r="9">
          <cell r="E9" t="str">
            <v>DE</v>
          </cell>
          <cell r="F9" t="str">
            <v>Germany</v>
          </cell>
          <cell r="G9" t="str">
            <v>DEU</v>
          </cell>
          <cell r="H9">
            <v>0.16786375164188991</v>
          </cell>
          <cell r="I9">
            <v>0.16985086534248825</v>
          </cell>
          <cell r="J9">
            <v>0.1621623325533611</v>
          </cell>
          <cell r="K9">
            <v>0.16404973517442911</v>
          </cell>
          <cell r="L9">
            <v>0.1624659656247335</v>
          </cell>
          <cell r="M9">
            <v>0.16310588039965329</v>
          </cell>
          <cell r="N9">
            <v>0.16379775726607321</v>
          </cell>
          <cell r="O9">
            <v>0.15776360342923196</v>
          </cell>
          <cell r="P9">
            <v>0.16532167497292985</v>
          </cell>
          <cell r="Q9">
            <v>0.16533068581336272</v>
          </cell>
          <cell r="R9">
            <v>0.16372851860782431</v>
          </cell>
          <cell r="S9">
            <v>0.16705603189409987</v>
          </cell>
          <cell r="T9">
            <v>0.16561522509151186</v>
          </cell>
          <cell r="U9">
            <v>0.16858511550815536</v>
          </cell>
          <cell r="V9">
            <v>0.15846238792518993</v>
          </cell>
          <cell r="W9">
            <v>0.16793762333774584</v>
          </cell>
          <cell r="X9">
            <v>0.16335706771925465</v>
          </cell>
        </row>
        <row r="10">
          <cell r="E10" t="str">
            <v>DK</v>
          </cell>
          <cell r="F10" t="str">
            <v>Denmark</v>
          </cell>
          <cell r="G10" t="str">
            <v>DNK</v>
          </cell>
          <cell r="H10">
            <v>0.21830118644454383</v>
          </cell>
          <cell r="I10">
            <v>0.2383803929144038</v>
          </cell>
          <cell r="J10">
            <v>0.22228562093731652</v>
          </cell>
          <cell r="K10">
            <v>0.22778592287903357</v>
          </cell>
          <cell r="L10">
            <v>0.21447229859275002</v>
          </cell>
          <cell r="M10">
            <v>0.20922876452388522</v>
          </cell>
          <cell r="N10">
            <v>0.20421001366637082</v>
          </cell>
          <cell r="O10">
            <v>0.20386659195052462</v>
          </cell>
          <cell r="P10">
            <v>0.21175093493992442</v>
          </cell>
          <cell r="Q10">
            <v>0.20516686051344335</v>
          </cell>
          <cell r="R10">
            <v>0.19859613572622217</v>
          </cell>
          <cell r="S10">
            <v>0.21241253407777275</v>
          </cell>
          <cell r="T10">
            <v>0.20969030967056612</v>
          </cell>
          <cell r="U10">
            <v>0.21057324511112885</v>
          </cell>
          <cell r="V10">
            <v>0.20584524724985442</v>
          </cell>
          <cell r="W10">
            <v>0.20170231731741631</v>
          </cell>
          <cell r="X10">
            <v>0.18825637042784146</v>
          </cell>
        </row>
        <row r="11">
          <cell r="E11" t="str">
            <v>EE</v>
          </cell>
          <cell r="F11" t="str">
            <v>Estonia</v>
          </cell>
          <cell r="G11" t="str">
            <v>EST</v>
          </cell>
          <cell r="H11">
            <v>0.14413541332794214</v>
          </cell>
          <cell r="I11">
            <v>0.15411791827789773</v>
          </cell>
          <cell r="J11">
            <v>0.14185535459927973</v>
          </cell>
          <cell r="K11">
            <v>0.15030257941931</v>
          </cell>
          <cell r="L11">
            <v>0.15406220846834701</v>
          </cell>
          <cell r="M11">
            <v>0.1577334711442481</v>
          </cell>
          <cell r="N11">
            <v>0.16688942019979489</v>
          </cell>
          <cell r="O11">
            <v>0.16635976314998446</v>
          </cell>
          <cell r="P11">
            <v>0.17821684111441308</v>
          </cell>
          <cell r="Q11">
            <v>0.16594900685016592</v>
          </cell>
          <cell r="R11">
            <v>0.16976811774759232</v>
          </cell>
          <cell r="S11">
            <v>0.17704747991477804</v>
          </cell>
          <cell r="T11">
            <v>0.20427794712441652</v>
          </cell>
          <cell r="U11">
            <v>0.18118016006317092</v>
          </cell>
          <cell r="V11">
            <v>0.15059307514330911</v>
          </cell>
          <cell r="W11">
            <v>0.1730773742560692</v>
          </cell>
          <cell r="X11">
            <v>0.17738478118044212</v>
          </cell>
        </row>
        <row r="12">
          <cell r="E12" t="str">
            <v>ES</v>
          </cell>
          <cell r="F12" t="str">
            <v>Spain</v>
          </cell>
          <cell r="G12" t="str">
            <v>ESP</v>
          </cell>
          <cell r="H12">
            <v>9.2780664399111215E-2</v>
          </cell>
          <cell r="I12">
            <v>9.0813953975956346E-2</v>
          </cell>
          <cell r="J12">
            <v>9.3573933635437812E-2</v>
          </cell>
          <cell r="K12">
            <v>9.945001638147663E-2</v>
          </cell>
          <cell r="L12">
            <v>0.11023745660287541</v>
          </cell>
          <cell r="M12">
            <v>0.11493286121603985</v>
          </cell>
          <cell r="N12">
            <v>0.11373688433168644</v>
          </cell>
          <cell r="O12">
            <v>0.11831555226492392</v>
          </cell>
          <cell r="P12">
            <v>0.12174964455553293</v>
          </cell>
          <cell r="Q12">
            <v>0.1285723945293796</v>
          </cell>
          <cell r="R12">
            <v>0.13420509805230352</v>
          </cell>
          <cell r="S12">
            <v>0.13484162750978429</v>
          </cell>
          <cell r="T12">
            <v>0.13718490530654368</v>
          </cell>
          <cell r="U12">
            <v>0.12806070483742091</v>
          </cell>
          <cell r="V12">
            <v>0.11105708467599981</v>
          </cell>
          <cell r="W12">
            <v>0.10659031973740624</v>
          </cell>
          <cell r="X12">
            <v>0.10304820621022136</v>
          </cell>
        </row>
        <row r="13">
          <cell r="E13" t="str">
            <v>FI</v>
          </cell>
          <cell r="F13" t="str">
            <v>Finland</v>
          </cell>
          <cell r="G13" t="str">
            <v>FIN</v>
          </cell>
          <cell r="H13">
            <v>0.21172729775427657</v>
          </cell>
          <cell r="I13">
            <v>0.21334066157738044</v>
          </cell>
          <cell r="J13">
            <v>0.20136002833291114</v>
          </cell>
          <cell r="K13">
            <v>0.20734043885502659</v>
          </cell>
          <cell r="L13">
            <v>0.21420806634043205</v>
          </cell>
          <cell r="M13">
            <v>0.22778589481863162</v>
          </cell>
          <cell r="N13">
            <v>0.23828855782633776</v>
          </cell>
          <cell r="O13">
            <v>0.23581789390995761</v>
          </cell>
          <cell r="P13">
            <v>0.24502544171223739</v>
          </cell>
          <cell r="Q13">
            <v>0.23368770110498724</v>
          </cell>
          <cell r="R13">
            <v>0.24038830561098576</v>
          </cell>
          <cell r="S13">
            <v>0.26069738601672443</v>
          </cell>
          <cell r="T13">
            <v>0.25610521136576253</v>
          </cell>
          <cell r="U13">
            <v>0.23753688502711659</v>
          </cell>
          <cell r="V13">
            <v>0.2077891273773888</v>
          </cell>
          <cell r="W13">
            <v>0.24507158542530089</v>
          </cell>
          <cell r="X13">
            <v>0.2347518181268072</v>
          </cell>
        </row>
        <row r="14">
          <cell r="E14" t="str">
            <v>FR</v>
          </cell>
          <cell r="F14" t="str">
            <v>France</v>
          </cell>
          <cell r="G14" t="str">
            <v>FRA</v>
          </cell>
          <cell r="H14">
            <v>0.12017202271883136</v>
          </cell>
          <cell r="I14">
            <v>0.12263809242155092</v>
          </cell>
          <cell r="J14">
            <v>0.1144573203538196</v>
          </cell>
          <cell r="K14">
            <v>0.12445494257426111</v>
          </cell>
          <cell r="L14">
            <v>0.12426529509169308</v>
          </cell>
          <cell r="M14">
            <v>0.12916710328640191</v>
          </cell>
          <cell r="N14">
            <v>0.12961632517262289</v>
          </cell>
          <cell r="O14">
            <v>0.12422382151078146</v>
          </cell>
          <cell r="P14">
            <v>0.13086710216046826</v>
          </cell>
          <cell r="Q14">
            <v>0.13149647271754064</v>
          </cell>
          <cell r="R14">
            <v>0.12483977813159028</v>
          </cell>
          <cell r="S14">
            <v>0.12230852843158924</v>
          </cell>
          <cell r="T14">
            <v>0.12171460119652446</v>
          </cell>
          <cell r="U14">
            <v>0.12442022042042435</v>
          </cell>
          <cell r="V14">
            <v>0.11580784777336725</v>
          </cell>
          <cell r="W14">
            <v>0.11968502620092204</v>
          </cell>
          <cell r="X14">
            <v>0.11403360835153993</v>
          </cell>
        </row>
        <row r="15">
          <cell r="E15" t="str">
            <v>GR</v>
          </cell>
          <cell r="F15" t="str">
            <v>Greece</v>
          </cell>
          <cell r="G15" t="str">
            <v>GRC</v>
          </cell>
          <cell r="H15">
            <v>0.18333638103406935</v>
          </cell>
          <cell r="I15">
            <v>0.18490919066012854</v>
          </cell>
          <cell r="J15">
            <v>0.18064963707844131</v>
          </cell>
          <cell r="K15">
            <v>0.19264751555948237</v>
          </cell>
          <cell r="L15">
            <v>0.19894016205799678</v>
          </cell>
          <cell r="M15">
            <v>0.20830698904203482</v>
          </cell>
          <cell r="N15">
            <v>0.20916403153046584</v>
          </cell>
          <cell r="O15">
            <v>0.20796714187064577</v>
          </cell>
          <cell r="P15">
            <v>0.22164616054521621</v>
          </cell>
          <cell r="Q15">
            <v>0.2127336997693528</v>
          </cell>
          <cell r="R15">
            <v>0.22145079068851597</v>
          </cell>
          <cell r="S15">
            <v>0.22611389295094245</v>
          </cell>
          <cell r="T15">
            <v>0.23537314750767696</v>
          </cell>
          <cell r="U15">
            <v>0.23227405062618595</v>
          </cell>
          <cell r="V15">
            <v>0.20736833134465346</v>
          </cell>
          <cell r="W15">
            <v>0.20354423796602103</v>
          </cell>
          <cell r="X15">
            <v>0.20708141573050332</v>
          </cell>
        </row>
        <row r="16">
          <cell r="E16" t="str">
            <v>HR</v>
          </cell>
          <cell r="F16" t="str">
            <v>Croatia</v>
          </cell>
          <cell r="G16" t="str">
            <v>HRV</v>
          </cell>
          <cell r="H16">
            <v>5.8174754370314066E-2</v>
          </cell>
          <cell r="I16">
            <v>6.5177450549334937E-2</v>
          </cell>
          <cell r="J16">
            <v>8.1322146957552383E-2</v>
          </cell>
          <cell r="K16">
            <v>7.3243240705011467E-2</v>
          </cell>
          <cell r="L16">
            <v>7.1428404899531797E-2</v>
          </cell>
          <cell r="M16">
            <v>7.6190868363053776E-2</v>
          </cell>
          <cell r="N16">
            <v>7.8737310958769249E-2</v>
          </cell>
          <cell r="O16">
            <v>8.5417562991682447E-2</v>
          </cell>
          <cell r="P16">
            <v>9.6237974100351065E-2</v>
          </cell>
          <cell r="Q16">
            <v>9.2565561144370284E-2</v>
          </cell>
          <cell r="R16">
            <v>0.10382411099606313</v>
          </cell>
          <cell r="S16">
            <v>0.10674318633249101</v>
          </cell>
          <cell r="T16">
            <v>9.9371021340942625E-2</v>
          </cell>
          <cell r="U16">
            <v>9.7329175416112607E-2</v>
          </cell>
          <cell r="V16">
            <v>8.6681689468526724E-2</v>
          </cell>
          <cell r="W16">
            <v>7.6799387690655405E-2</v>
          </cell>
          <cell r="X16">
            <v>7.8994236185032957E-2</v>
          </cell>
        </row>
        <row r="17">
          <cell r="E17" t="str">
            <v>HU</v>
          </cell>
          <cell r="F17" t="str">
            <v>Hungary</v>
          </cell>
          <cell r="G17" t="str">
            <v>HUN</v>
          </cell>
          <cell r="H17">
            <v>8.3901520235184074E-2</v>
          </cell>
          <cell r="I17">
            <v>8.5499744856476143E-2</v>
          </cell>
          <cell r="J17">
            <v>8.386772775146803E-2</v>
          </cell>
          <cell r="K17">
            <v>8.9485674200064785E-2</v>
          </cell>
          <cell r="L17">
            <v>9.0319109422994037E-2</v>
          </cell>
          <cell r="M17">
            <v>0.11410026698488129</v>
          </cell>
          <cell r="N17">
            <v>0.10598623638175235</v>
          </cell>
          <cell r="O17">
            <v>0.12730861086503806</v>
          </cell>
          <cell r="P17">
            <v>0.13821084267971342</v>
          </cell>
          <cell r="Q17">
            <v>0.12917637151064723</v>
          </cell>
          <cell r="R17">
            <v>0.14591591796303008</v>
          </cell>
          <cell r="S17">
            <v>0.14127193170731733</v>
          </cell>
          <cell r="T17">
            <v>0.14031628745388669</v>
          </cell>
          <cell r="U17">
            <v>0.15024770116518593</v>
          </cell>
          <cell r="V17">
            <v>0.11957640204082438</v>
          </cell>
          <cell r="W17">
            <v>0.10909055538315483</v>
          </cell>
          <cell r="X17">
            <v>0.10342644041532154</v>
          </cell>
        </row>
        <row r="18">
          <cell r="E18" t="str">
            <v>IE</v>
          </cell>
          <cell r="F18" t="str">
            <v>Ireland</v>
          </cell>
          <cell r="G18" t="str">
            <v>IRL</v>
          </cell>
          <cell r="H18">
            <v>0.15359568327714346</v>
          </cell>
          <cell r="I18">
            <v>0.1569573548446235</v>
          </cell>
          <cell r="J18">
            <v>0.15768675470136498</v>
          </cell>
          <cell r="K18">
            <v>0.18625992023780322</v>
          </cell>
          <cell r="L18">
            <v>0.23077481572623174</v>
          </cell>
          <cell r="M18">
            <v>0.20486136188899567</v>
          </cell>
          <cell r="N18">
            <v>0.19081055381842743</v>
          </cell>
          <cell r="O18">
            <v>0.19768775997168683</v>
          </cell>
          <cell r="P18">
            <v>0.20062062751980306</v>
          </cell>
          <cell r="Q18">
            <v>0.20957091621682508</v>
          </cell>
          <cell r="R18">
            <v>0.22491153758903087</v>
          </cell>
          <cell r="S18">
            <v>0.22929652429875405</v>
          </cell>
          <cell r="T18">
            <v>0.22662735018620475</v>
          </cell>
          <cell r="U18">
            <v>0.21353431868098707</v>
          </cell>
          <cell r="V18">
            <v>0.18620444846599465</v>
          </cell>
          <cell r="W18">
            <v>0.18737115521733047</v>
          </cell>
          <cell r="X18">
            <v>0.16729423084704564</v>
          </cell>
        </row>
        <row r="19">
          <cell r="E19" t="str">
            <v>IT</v>
          </cell>
          <cell r="F19" t="str">
            <v>Italy</v>
          </cell>
          <cell r="G19" t="str">
            <v>ITA</v>
          </cell>
          <cell r="H19">
            <v>0.12569490684755039</v>
          </cell>
          <cell r="I19">
            <v>0.12696449487846104</v>
          </cell>
          <cell r="J19">
            <v>0.12730548072456871</v>
          </cell>
          <cell r="K19">
            <v>0.13361109301307941</v>
          </cell>
          <cell r="L19">
            <v>0.13688014561659595</v>
          </cell>
          <cell r="M19">
            <v>0.12714907155054148</v>
          </cell>
          <cell r="N19">
            <v>0.12624428717843092</v>
          </cell>
          <cell r="O19">
            <v>0.12782304695926153</v>
          </cell>
          <cell r="P19">
            <v>0.13096164275922956</v>
          </cell>
          <cell r="Q19">
            <v>0.14341958089602408</v>
          </cell>
          <cell r="R19">
            <v>0.14433289708289426</v>
          </cell>
          <cell r="S19">
            <v>0.14397975379387518</v>
          </cell>
          <cell r="T19">
            <v>0.14125504620657037</v>
          </cell>
          <cell r="U19">
            <v>0.13810747969020701</v>
          </cell>
          <cell r="V19">
            <v>0.1330936043144316</v>
          </cell>
          <cell r="W19">
            <v>0.13897397239567322</v>
          </cell>
          <cell r="X19">
            <v>0.13545256198793412</v>
          </cell>
        </row>
        <row r="20">
          <cell r="E20" t="str">
            <v>LT</v>
          </cell>
          <cell r="F20" t="str">
            <v>Lithuania</v>
          </cell>
          <cell r="G20" t="str">
            <v>LTU</v>
          </cell>
          <cell r="H20">
            <v>7.7418212579073928E-2</v>
          </cell>
          <cell r="I20">
            <v>7.6447567348043227E-2</v>
          </cell>
          <cell r="J20">
            <v>7.6415677399403595E-2</v>
          </cell>
          <cell r="K20">
            <v>8.739325071358954E-2</v>
          </cell>
          <cell r="L20">
            <v>7.5285167251597521E-2</v>
          </cell>
          <cell r="M20">
            <v>7.4633555525541725E-2</v>
          </cell>
          <cell r="N20">
            <v>7.5071381560743639E-2</v>
          </cell>
          <cell r="O20">
            <v>7.37842905301095E-2</v>
          </cell>
          <cell r="P20">
            <v>7.8726381361577072E-2</v>
          </cell>
          <cell r="Q20">
            <v>8.3340243276913237E-2</v>
          </cell>
          <cell r="R20">
            <v>9.9065455816253326E-2</v>
          </cell>
          <cell r="S20">
            <v>9.913755912746508E-2</v>
          </cell>
          <cell r="T20">
            <v>0.10986724967846828</v>
          </cell>
          <cell r="U20">
            <v>0.13896938031307723</v>
          </cell>
          <cell r="V20">
            <v>0.10193789005446152</v>
          </cell>
          <cell r="W20">
            <v>0.12710615103618811</v>
          </cell>
          <cell r="X20">
            <v>0.13506023091100336</v>
          </cell>
        </row>
        <row r="21">
          <cell r="E21" t="str">
            <v>LU</v>
          </cell>
          <cell r="F21" t="str">
            <v>Luxembourg</v>
          </cell>
          <cell r="G21" t="str">
            <v>LUX</v>
          </cell>
          <cell r="H21">
            <v>0.21323820243526626</v>
          </cell>
          <cell r="I21">
            <v>0.23246661279160249</v>
          </cell>
          <cell r="J21">
            <v>0.25545117589595068</v>
          </cell>
          <cell r="K21">
            <v>0.29696258035157219</v>
          </cell>
          <cell r="L21">
            <v>0.32718705289953964</v>
          </cell>
          <cell r="M21">
            <v>0.3503276590862569</v>
          </cell>
          <cell r="N21">
            <v>0.33389132028940771</v>
          </cell>
          <cell r="O21">
            <v>0.33555904549047377</v>
          </cell>
          <cell r="P21">
            <v>0.32202392063676161</v>
          </cell>
          <cell r="Q21">
            <v>0.32876083891359947</v>
          </cell>
          <cell r="R21">
            <v>0.33551943206251211</v>
          </cell>
          <cell r="S21">
            <v>0.31434910098112595</v>
          </cell>
          <cell r="T21">
            <v>0.27986920803464876</v>
          </cell>
          <cell r="U21">
            <v>0.31781404109479783</v>
          </cell>
          <cell r="V21">
            <v>0.2901729294252326</v>
          </cell>
          <cell r="W21">
            <v>0.29119467880296457</v>
          </cell>
          <cell r="X21">
            <v>0.2920905783605271</v>
          </cell>
        </row>
        <row r="22">
          <cell r="E22" t="str">
            <v>LV</v>
          </cell>
          <cell r="F22" t="str">
            <v>Latvia</v>
          </cell>
          <cell r="G22" t="str">
            <v>LVA</v>
          </cell>
          <cell r="H22">
            <v>9.3244185532967414E-2</v>
          </cell>
          <cell r="I22">
            <v>9.0742387684523348E-2</v>
          </cell>
          <cell r="J22">
            <v>8.6198796696032129E-2</v>
          </cell>
          <cell r="K22">
            <v>9.5351598574714022E-2</v>
          </cell>
          <cell r="L22">
            <v>9.4505501676144021E-2</v>
          </cell>
          <cell r="M22">
            <v>9.3550746443904875E-2</v>
          </cell>
          <cell r="N22">
            <v>9.7851488523152994E-2</v>
          </cell>
          <cell r="O22">
            <v>9.3578796961134178E-2</v>
          </cell>
          <cell r="P22">
            <v>9.6169359561363479E-2</v>
          </cell>
          <cell r="Q22">
            <v>0.1039958808707198</v>
          </cell>
          <cell r="R22">
            <v>0.10760353381662423</v>
          </cell>
          <cell r="S22">
            <v>0.11420815500376816</v>
          </cell>
          <cell r="T22">
            <v>0.13054847623619062</v>
          </cell>
          <cell r="U22">
            <v>0.12369726385603572</v>
          </cell>
          <cell r="V22">
            <v>9.953346258746569E-2</v>
          </cell>
          <cell r="W22">
            <v>0.10552902470852873</v>
          </cell>
          <cell r="X22">
            <v>0.1041895252189952</v>
          </cell>
        </row>
        <row r="23">
          <cell r="E23" t="str">
            <v>MT</v>
          </cell>
          <cell r="F23" t="str">
            <v>Malta</v>
          </cell>
          <cell r="G23" t="str">
            <v>MLT</v>
          </cell>
          <cell r="H23">
            <v>0.13248410228704921</v>
          </cell>
          <cell r="I23">
            <v>0.13212236523450091</v>
          </cell>
          <cell r="J23">
            <v>0.13391494536385021</v>
          </cell>
          <cell r="K23">
            <v>0.13291800671022888</v>
          </cell>
          <cell r="L23">
            <v>0.13566748023707331</v>
          </cell>
          <cell r="M23">
            <v>0.13723354118622877</v>
          </cell>
          <cell r="N23">
            <v>0.1246934643915335</v>
          </cell>
          <cell r="O23">
            <v>0.10633698658507217</v>
          </cell>
          <cell r="P23">
            <v>0.12259845481153905</v>
          </cell>
          <cell r="Q23">
            <v>0.10909919854882209</v>
          </cell>
          <cell r="R23">
            <v>0.11604769032228278</v>
          </cell>
          <cell r="S23">
            <v>0.11717116608637929</v>
          </cell>
          <cell r="T23">
            <v>0.12830349592769816</v>
          </cell>
          <cell r="U23">
            <v>0.11572138078554078</v>
          </cell>
          <cell r="V23">
            <v>0.1198465965663362</v>
          </cell>
          <cell r="W23">
            <v>0.13580755251637935</v>
          </cell>
          <cell r="X23">
            <v>0.12501574137463356</v>
          </cell>
        </row>
        <row r="24">
          <cell r="E24" t="str">
            <v>NL</v>
          </cell>
          <cell r="F24" t="str">
            <v>Netherlands</v>
          </cell>
          <cell r="G24" t="str">
            <v>NLD</v>
          </cell>
          <cell r="H24">
            <v>0.18524822279530312</v>
          </cell>
          <cell r="I24">
            <v>0.19001613641509887</v>
          </cell>
          <cell r="J24">
            <v>0.17711128385017907</v>
          </cell>
          <cell r="K24">
            <v>0.18249271961617641</v>
          </cell>
          <cell r="L24">
            <v>0.1829715399495673</v>
          </cell>
          <cell r="M24">
            <v>0.1842373407517276</v>
          </cell>
          <cell r="N24">
            <v>0.19396607676215541</v>
          </cell>
          <cell r="O24">
            <v>0.1901798122943005</v>
          </cell>
          <cell r="P24">
            <v>0.19805146816968833</v>
          </cell>
          <cell r="Q24">
            <v>0.19450528241644605</v>
          </cell>
          <cell r="R24">
            <v>0.18859076900862934</v>
          </cell>
          <cell r="S24">
            <v>0.18538590052572793</v>
          </cell>
          <cell r="T24">
            <v>0.18211212247219857</v>
          </cell>
          <cell r="U24">
            <v>0.182190620639685</v>
          </cell>
          <cell r="V24">
            <v>0.17951586025642191</v>
          </cell>
          <cell r="W24">
            <v>0.18267290714474338</v>
          </cell>
          <cell r="X24">
            <v>0.17376219472725551</v>
          </cell>
        </row>
        <row r="25">
          <cell r="E25" t="str">
            <v>PL</v>
          </cell>
          <cell r="F25" t="str">
            <v>Poland</v>
          </cell>
          <cell r="G25" t="str">
            <v>POL</v>
          </cell>
          <cell r="H25">
            <v>9.3979872812953891E-2</v>
          </cell>
          <cell r="I25">
            <v>0.10120380455724083</v>
          </cell>
          <cell r="J25">
            <v>9.9334379523035629E-2</v>
          </cell>
          <cell r="K25">
            <v>9.9755514398969417E-2</v>
          </cell>
          <cell r="L25">
            <v>9.8139450993780519E-2</v>
          </cell>
          <cell r="M25">
            <v>0.10011567842733005</v>
          </cell>
          <cell r="N25">
            <v>0.10361377307046957</v>
          </cell>
          <cell r="O25">
            <v>9.7137173136624747E-2</v>
          </cell>
          <cell r="P25">
            <v>0.10073072170123841</v>
          </cell>
          <cell r="Q25">
            <v>0.10026179591016068</v>
          </cell>
          <cell r="R25">
            <v>0.1050705351301631</v>
          </cell>
          <cell r="S25">
            <v>0.10404672714807027</v>
          </cell>
          <cell r="T25">
            <v>0.10712979993442295</v>
          </cell>
          <cell r="U25">
            <v>0.11131684268469952</v>
          </cell>
          <cell r="V25">
            <v>0.10444137111041758</v>
          </cell>
          <cell r="W25">
            <v>0.11285212117073307</v>
          </cell>
          <cell r="X25">
            <v>0.1106153052637544</v>
          </cell>
        </row>
        <row r="26">
          <cell r="E26" t="str">
            <v>PT</v>
          </cell>
          <cell r="F26" t="str">
            <v>Portugal</v>
          </cell>
          <cell r="G26" t="str">
            <v>PRT</v>
          </cell>
          <cell r="H26">
            <v>8.5775796129554716E-2</v>
          </cell>
          <cell r="I26">
            <v>8.5464883057955299E-2</v>
          </cell>
          <cell r="J26">
            <v>8.7921045742313075E-2</v>
          </cell>
          <cell r="K26">
            <v>9.6476762552411527E-2</v>
          </cell>
          <cell r="L26">
            <v>0.10798592710963059</v>
          </cell>
          <cell r="M26">
            <v>0.10778152984738486</v>
          </cell>
          <cell r="N26">
            <v>0.10814668377712691</v>
          </cell>
          <cell r="O26">
            <v>0.11441729908750012</v>
          </cell>
          <cell r="P26">
            <v>0.10678876106236884</v>
          </cell>
          <cell r="Q26">
            <v>0.11109391934537154</v>
          </cell>
          <cell r="R26">
            <v>0.11446357453949203</v>
          </cell>
          <cell r="S26">
            <v>0.10532893886322556</v>
          </cell>
          <cell r="T26">
            <v>0.10370090513664229</v>
          </cell>
          <cell r="U26">
            <v>0.10380097951406804</v>
          </cell>
          <cell r="V26">
            <v>9.8677263522952904E-2</v>
          </cell>
          <cell r="W26">
            <v>9.3303080758446483E-2</v>
          </cell>
          <cell r="X26">
            <v>8.8140316940843733E-2</v>
          </cell>
        </row>
        <row r="27">
          <cell r="E27" t="str">
            <v>RO</v>
          </cell>
          <cell r="F27" t="str">
            <v>Romania</v>
          </cell>
          <cell r="G27" t="str">
            <v>ROM</v>
          </cell>
          <cell r="H27">
            <v>6.2657378559832791E-2</v>
          </cell>
          <cell r="I27">
            <v>7.0106802095543805E-2</v>
          </cell>
          <cell r="J27">
            <v>6.3687551918126445E-2</v>
          </cell>
          <cell r="K27">
            <v>6.1426748210976115E-2</v>
          </cell>
          <cell r="L27">
            <v>5.0641752541443728E-2</v>
          </cell>
          <cell r="M27">
            <v>4.9314302056264962E-2</v>
          </cell>
          <cell r="N27">
            <v>5.2535389373425952E-2</v>
          </cell>
          <cell r="O27">
            <v>5.506897686526635E-2</v>
          </cell>
          <cell r="P27">
            <v>5.8689142889545326E-2</v>
          </cell>
          <cell r="Q27">
            <v>6.1656124514665803E-2</v>
          </cell>
          <cell r="R27">
            <v>6.7933850807427754E-2</v>
          </cell>
          <cell r="S27">
            <v>7.3371271288738465E-2</v>
          </cell>
          <cell r="T27">
            <v>7.9214393516831752E-2</v>
          </cell>
          <cell r="U27">
            <v>7.8658141954243532E-2</v>
          </cell>
          <cell r="V27">
            <v>6.2114586738705305E-2</v>
          </cell>
          <cell r="W27">
            <v>6.3311732636655529E-2</v>
          </cell>
          <cell r="X27">
            <v>6.4986378373990378E-2</v>
          </cell>
        </row>
        <row r="28">
          <cell r="E28" t="str">
            <v>SE</v>
          </cell>
          <cell r="F28" t="str">
            <v>Sweden</v>
          </cell>
          <cell r="G28" t="str">
            <v>SWE</v>
          </cell>
          <cell r="H28">
            <v>0.13941477852723572</v>
          </cell>
          <cell r="I28">
            <v>0.1479026982052068</v>
          </cell>
          <cell r="J28">
            <v>0.13516084337307369</v>
          </cell>
          <cell r="K28">
            <v>0.14340245658324025</v>
          </cell>
          <cell r="L28">
            <v>0.15376134460483168</v>
          </cell>
          <cell r="M28">
            <v>0.15306965960795912</v>
          </cell>
          <cell r="N28">
            <v>0.14490236753238753</v>
          </cell>
          <cell r="O28">
            <v>0.13892296694974537</v>
          </cell>
          <cell r="P28">
            <v>0.141966090783261</v>
          </cell>
          <cell r="Q28">
            <v>0.13936226441549271</v>
          </cell>
          <cell r="R28">
            <v>0.1413015242589426</v>
          </cell>
          <cell r="S28">
            <v>0.14263376069421002</v>
          </cell>
          <cell r="T28">
            <v>0.1430188151692792</v>
          </cell>
          <cell r="U28">
            <v>0.1383365379127969</v>
          </cell>
          <cell r="V28">
            <v>0.12577826147793941</v>
          </cell>
          <cell r="W28">
            <v>0.14446746289182005</v>
          </cell>
          <cell r="X28">
            <v>0.14069306083037394</v>
          </cell>
        </row>
        <row r="29">
          <cell r="E29" t="str">
            <v>SI</v>
          </cell>
          <cell r="F29" t="str">
            <v>Slovenia</v>
          </cell>
          <cell r="G29" t="str">
            <v>SVN</v>
          </cell>
          <cell r="H29">
            <v>0.11983395264617308</v>
          </cell>
          <cell r="I29">
            <v>0.12011568985912931</v>
          </cell>
          <cell r="J29">
            <v>0.11847294399752176</v>
          </cell>
          <cell r="K29">
            <v>0.12533399994176603</v>
          </cell>
          <cell r="L29">
            <v>0.1279708205962839</v>
          </cell>
          <cell r="M29">
            <v>0.12909135844327949</v>
          </cell>
          <cell r="N29">
            <v>0.13303711851042421</v>
          </cell>
          <cell r="O29">
            <v>0.13050100793315306</v>
          </cell>
          <cell r="P29">
            <v>0.14288380153685404</v>
          </cell>
          <cell r="Q29">
            <v>0.14015325889327282</v>
          </cell>
          <cell r="R29">
            <v>0.14311863294608398</v>
          </cell>
          <cell r="S29">
            <v>0.14201837947002929</v>
          </cell>
          <cell r="T29">
            <v>0.14825424956317892</v>
          </cell>
          <cell r="U29">
            <v>0.15137891261507194</v>
          </cell>
          <cell r="V29">
            <v>0.1350929290230998</v>
          </cell>
          <cell r="W29">
            <v>0.13427652010009369</v>
          </cell>
          <cell r="X29">
            <v>0.13821757189793438</v>
          </cell>
        </row>
        <row r="30">
          <cell r="E30" t="str">
            <v>SK</v>
          </cell>
          <cell r="F30" t="str">
            <v>Slovakia</v>
          </cell>
          <cell r="G30" t="str">
            <v>SVK</v>
          </cell>
          <cell r="H30">
            <v>8.4987293428995872E-2</v>
          </cell>
          <cell r="I30">
            <v>0.1094002592962421</v>
          </cell>
          <cell r="J30">
            <v>0.11406376523803841</v>
          </cell>
          <cell r="K30">
            <v>9.5433962459965244E-2</v>
          </cell>
          <cell r="L30">
            <v>8.6382133087419544E-2</v>
          </cell>
          <cell r="M30">
            <v>9.5428991548545464E-2</v>
          </cell>
          <cell r="N30">
            <v>9.8580025514542563E-2</v>
          </cell>
          <cell r="O30">
            <v>8.8786861558331279E-2</v>
          </cell>
          <cell r="P30">
            <v>0.10456936841311727</v>
          </cell>
          <cell r="Q30">
            <v>0.1118022007933749</v>
          </cell>
          <cell r="R30">
            <v>0.1275841982960555</v>
          </cell>
          <cell r="S30">
            <v>0.13764545377050627</v>
          </cell>
          <cell r="T30">
            <v>0.12835714836061732</v>
          </cell>
          <cell r="U30">
            <v>0.13119489589374786</v>
          </cell>
          <cell r="V30">
            <v>0.12325144748585053</v>
          </cell>
          <cell r="W30">
            <v>0.1245241327596483</v>
          </cell>
          <cell r="X30">
            <v>0.11835982883546116</v>
          </cell>
        </row>
        <row r="31">
          <cell r="E31" t="str">
            <v>GB</v>
          </cell>
          <cell r="F31" t="str">
            <v>United Kingdom</v>
          </cell>
          <cell r="G31" t="str">
            <v>GBR</v>
          </cell>
          <cell r="H31">
            <v>0.15354044456972332</v>
          </cell>
          <cell r="I31">
            <v>0.16192070421834637</v>
          </cell>
          <cell r="J31">
            <v>0.16135496041293337</v>
          </cell>
          <cell r="K31">
            <v>0.16811558361440782</v>
          </cell>
          <cell r="L31">
            <v>0.17104999568937074</v>
          </cell>
          <cell r="M31">
            <v>0.17645089613143014</v>
          </cell>
          <cell r="N31">
            <v>0.17576529401583185</v>
          </cell>
          <cell r="O31">
            <v>0.17459462945458287</v>
          </cell>
          <cell r="P31">
            <v>0.17623847865530975</v>
          </cell>
          <cell r="Q31">
            <v>0.18329565738522458</v>
          </cell>
          <cell r="R31">
            <v>0.18329224496332339</v>
          </cell>
          <cell r="S31">
            <v>0.18309705740330495</v>
          </cell>
          <cell r="T31">
            <v>0.17820310385990829</v>
          </cell>
          <cell r="U31">
            <v>0.17155268161865328</v>
          </cell>
          <cell r="V31">
            <v>0.15004301204294321</v>
          </cell>
          <cell r="W31">
            <v>0.15656403789132869</v>
          </cell>
          <cell r="X31">
            <v>0.14454789893552361</v>
          </cell>
        </row>
        <row r="32">
          <cell r="E32" t="str">
            <v>US</v>
          </cell>
          <cell r="F32" t="str">
            <v>United States</v>
          </cell>
          <cell r="G32" t="str">
            <v>USA</v>
          </cell>
          <cell r="H32">
            <v>0.27748052227511011</v>
          </cell>
          <cell r="I32">
            <v>0.2829776563648515</v>
          </cell>
          <cell r="J32">
            <v>0.29127560428724097</v>
          </cell>
          <cell r="K32">
            <v>0.29553641858474505</v>
          </cell>
          <cell r="L32">
            <v>0.29824330460058557</v>
          </cell>
          <cell r="M32">
            <v>0.31046817459677906</v>
          </cell>
          <cell r="N32">
            <v>0.30348893994913723</v>
          </cell>
          <cell r="O32">
            <v>0.30150783254084546</v>
          </cell>
          <cell r="P32">
            <v>0.30392972724925915</v>
          </cell>
          <cell r="Q32">
            <v>0.30761633716440423</v>
          </cell>
          <cell r="R32">
            <v>0.30965413567541217</v>
          </cell>
          <cell r="S32">
            <v>0.30476959520474306</v>
          </cell>
          <cell r="T32">
            <v>0.30107564695837613</v>
          </cell>
          <cell r="U32">
            <v>0.2877269202540077</v>
          </cell>
          <cell r="V32">
            <v>0.26359017945298496</v>
          </cell>
          <cell r="W32">
            <v>0.27205437238376728</v>
          </cell>
          <cell r="X32">
            <v>0.26564979498363089</v>
          </cell>
        </row>
        <row r="33">
          <cell r="E33" t="str">
            <v>JP</v>
          </cell>
          <cell r="F33" t="str">
            <v>Japan</v>
          </cell>
          <cell r="G33" t="str">
            <v>JPN</v>
          </cell>
          <cell r="H33">
            <v>0.14047823228644027</v>
          </cell>
          <cell r="I33">
            <v>0.14070212887232469</v>
          </cell>
          <cell r="J33">
            <v>0.13593134191871295</v>
          </cell>
          <cell r="K33">
            <v>0.13006000745761756</v>
          </cell>
          <cell r="L33">
            <v>0.1369959927732608</v>
          </cell>
          <cell r="M33">
            <v>0.13999403791354686</v>
          </cell>
          <cell r="N33">
            <v>0.13724008867074927</v>
          </cell>
          <cell r="O33">
            <v>0.13470865384297601</v>
          </cell>
          <cell r="P33">
            <v>0.13612061274265766</v>
          </cell>
          <cell r="Q33">
            <v>0.13587772222736985</v>
          </cell>
          <cell r="R33">
            <v>0.13669689820091585</v>
          </cell>
          <cell r="S33">
            <v>0.1347366523698007</v>
          </cell>
          <cell r="T33">
            <v>0.13403574735886398</v>
          </cell>
          <cell r="U33">
            <v>0.13165554511009242</v>
          </cell>
          <cell r="V33">
            <v>0.12398571515629934</v>
          </cell>
          <cell r="W33">
            <v>0.1287591017126227</v>
          </cell>
          <cell r="X33">
            <v>0.13785956488922663</v>
          </cell>
        </row>
        <row r="34">
          <cell r="E34" t="str">
            <v>CN</v>
          </cell>
          <cell r="F34" t="str">
            <v>China</v>
          </cell>
          <cell r="G34" t="str">
            <v>CHN</v>
          </cell>
          <cell r="H34">
            <v>3.0668362890733065E-2</v>
          </cell>
          <cell r="I34">
            <v>3.0809524577220977E-2</v>
          </cell>
          <cell r="J34">
            <v>3.0156971517886325E-2</v>
          </cell>
          <cell r="K34">
            <v>3.0929054511088322E-2</v>
          </cell>
          <cell r="L34">
            <v>3.0804238169447603E-2</v>
          </cell>
          <cell r="M34">
            <v>3.2147287220640544E-2</v>
          </cell>
          <cell r="N34">
            <v>3.293820502736234E-2</v>
          </cell>
          <cell r="O34">
            <v>3.3869202954961757E-2</v>
          </cell>
          <cell r="P34">
            <v>3.735284741215654E-2</v>
          </cell>
          <cell r="Q34">
            <v>4.0821705937745145E-2</v>
          </cell>
          <cell r="R34">
            <v>4.24760447452944E-2</v>
          </cell>
          <cell r="S34">
            <v>4.4556459775403949E-2</v>
          </cell>
          <cell r="T34">
            <v>4.7032532381188395E-2</v>
          </cell>
          <cell r="U34">
            <v>4.8817849926286759E-2</v>
          </cell>
          <cell r="V34">
            <v>5.4011968298972139E-2</v>
          </cell>
          <cell r="W34">
            <v>5.6928887708054821E-2</v>
          </cell>
          <cell r="X34">
            <v>6.2040607192718221E-2</v>
          </cell>
        </row>
        <row r="35">
          <cell r="E35" t="str">
            <v>CA</v>
          </cell>
          <cell r="F35" t="str">
            <v>Canada</v>
          </cell>
          <cell r="G35" t="str">
            <v>CAN</v>
          </cell>
          <cell r="H35">
            <v>0.22383023271747718</v>
          </cell>
          <cell r="I35">
            <v>0.2274664266424784</v>
          </cell>
          <cell r="J35">
            <v>0.23352493617599157</v>
          </cell>
          <cell r="K35">
            <v>0.23264515707896496</v>
          </cell>
          <cell r="L35">
            <v>0.2362703240899407</v>
          </cell>
          <cell r="M35">
            <v>0.2404148186597912</v>
          </cell>
          <cell r="N35">
            <v>0.23457464391269636</v>
          </cell>
          <cell r="O35">
            <v>0.24157767959476467</v>
          </cell>
          <cell r="P35">
            <v>0.25249065476972588</v>
          </cell>
          <cell r="Q35">
            <v>0.25252053684803821</v>
          </cell>
          <cell r="R35">
            <v>0.25350420488034331</v>
          </cell>
          <cell r="S35">
            <v>0.24890025634251239</v>
          </cell>
          <cell r="T35">
            <v>0.26343721655588787</v>
          </cell>
          <cell r="U35">
            <v>0.25440502475201987</v>
          </cell>
          <cell r="V35">
            <v>0.23514141209750045</v>
          </cell>
          <cell r="W35">
            <v>0.24482759537658327</v>
          </cell>
          <cell r="X35">
            <v>0.23495668420464244</v>
          </cell>
        </row>
        <row r="36">
          <cell r="E36" t="str">
            <v>KR</v>
          </cell>
          <cell r="F36" t="str">
            <v>South Korea</v>
          </cell>
          <cell r="G36" t="str">
            <v>KOR</v>
          </cell>
          <cell r="H36">
            <v>0.11006125526762897</v>
          </cell>
          <cell r="I36">
            <v>0.11919895627917146</v>
          </cell>
          <cell r="J36">
            <v>0.11795083815467905</v>
          </cell>
          <cell r="K36">
            <v>8.4770555965896083E-2</v>
          </cell>
          <cell r="L36">
            <v>0.10352868302593168</v>
          </cell>
          <cell r="M36">
            <v>0.11859952222006416</v>
          </cell>
          <cell r="N36">
            <v>0.12012415007574133</v>
          </cell>
          <cell r="O36">
            <v>0.12386608233766423</v>
          </cell>
          <cell r="P36">
            <v>0.12359852613800797</v>
          </cell>
          <cell r="Q36">
            <v>0.12645321305944907</v>
          </cell>
          <cell r="R36">
            <v>0.13177070651791911</v>
          </cell>
          <cell r="S36">
            <v>0.13788610674385798</v>
          </cell>
          <cell r="T36">
            <v>0.14203655288751996</v>
          </cell>
          <cell r="U36">
            <v>0.13611203730788871</v>
          </cell>
          <cell r="V36">
            <v>0.12583900701577969</v>
          </cell>
          <cell r="W36">
            <v>0.14072425461733051</v>
          </cell>
          <cell r="X36">
            <v>0.14390591205179448</v>
          </cell>
        </row>
        <row r="37">
          <cell r="E37" t="str">
            <v>BR</v>
          </cell>
          <cell r="F37" t="str">
            <v>Brazil</v>
          </cell>
          <cell r="G37" t="str">
            <v>BRA</v>
          </cell>
          <cell r="H37">
            <v>3.1669833762183137E-2</v>
          </cell>
          <cell r="I37">
            <v>3.3245245657422394E-2</v>
          </cell>
          <cell r="J37">
            <v>3.4581111339621308E-2</v>
          </cell>
          <cell r="K37">
            <v>3.452200415660954E-2</v>
          </cell>
          <cell r="L37">
            <v>3.372613060424319E-2</v>
          </cell>
          <cell r="M37">
            <v>3.4614625966965226E-2</v>
          </cell>
          <cell r="N37">
            <v>3.439629825353651E-2</v>
          </cell>
          <cell r="O37">
            <v>3.2782305315283387E-2</v>
          </cell>
          <cell r="P37">
            <v>3.1900510464184545E-2</v>
          </cell>
          <cell r="Q37">
            <v>3.3243826635998189E-2</v>
          </cell>
          <cell r="R37">
            <v>3.4648902023272428E-2</v>
          </cell>
          <cell r="S37">
            <v>3.6086889774320154E-2</v>
          </cell>
          <cell r="T37">
            <v>3.9346813103914545E-2</v>
          </cell>
          <cell r="U37">
            <v>4.3167881389680862E-2</v>
          </cell>
          <cell r="V37">
            <v>4.0846884662972142E-2</v>
          </cell>
          <cell r="W37">
            <v>4.6855916078212538E-2</v>
          </cell>
          <cell r="X37">
            <v>4.7730695667371877E-2</v>
          </cell>
        </row>
        <row r="38">
          <cell r="E38" t="str">
            <v>IN</v>
          </cell>
          <cell r="F38" t="str">
            <v>India</v>
          </cell>
          <cell r="G38" t="str">
            <v>IND</v>
          </cell>
          <cell r="H38">
            <v>1.5008034309623074E-2</v>
          </cell>
          <cell r="I38">
            <v>1.5204285094817131E-2</v>
          </cell>
          <cell r="J38">
            <v>1.5402761271018127E-2</v>
          </cell>
          <cell r="K38">
            <v>1.5424155011500245E-2</v>
          </cell>
          <cell r="L38">
            <v>1.6019176724773116E-2</v>
          </cell>
          <cell r="M38">
            <v>1.5787541337931119E-2</v>
          </cell>
          <cell r="N38">
            <v>1.5810293579722631E-2</v>
          </cell>
          <cell r="O38">
            <v>1.5763455837619848E-2</v>
          </cell>
          <cell r="P38">
            <v>1.5792953070007155E-2</v>
          </cell>
          <cell r="Q38">
            <v>1.6469246108990861E-2</v>
          </cell>
          <cell r="R38">
            <v>1.6924207115587078E-2</v>
          </cell>
          <cell r="S38">
            <v>1.7541681337931967E-2</v>
          </cell>
          <cell r="T38">
            <v>1.8623796903687265E-2</v>
          </cell>
          <cell r="U38">
            <v>1.8877492619009451E-2</v>
          </cell>
          <cell r="V38">
            <v>2.0888550601608883E-2</v>
          </cell>
          <cell r="W38">
            <v>2.1815672247232208E-2</v>
          </cell>
          <cell r="X38">
            <v>2.2004489854831874E-2</v>
          </cell>
        </row>
        <row r="39">
          <cell r="E39" t="str">
            <v>MX</v>
          </cell>
          <cell r="F39" t="str">
            <v>Mexico</v>
          </cell>
          <cell r="G39" t="str">
            <v>MEX</v>
          </cell>
          <cell r="H39">
            <v>4.5200218845217299E-2</v>
          </cell>
          <cell r="I39">
            <v>4.7269008659248046E-2</v>
          </cell>
          <cell r="J39">
            <v>4.9923267176481122E-2</v>
          </cell>
          <cell r="K39">
            <v>5.3258259867982306E-2</v>
          </cell>
          <cell r="L39">
            <v>5.3313271349555443E-2</v>
          </cell>
          <cell r="M39">
            <v>5.6969196312188705E-2</v>
          </cell>
          <cell r="N39">
            <v>5.7348394011167064E-2</v>
          </cell>
          <cell r="O39">
            <v>5.7148939025095123E-2</v>
          </cell>
          <cell r="P39">
            <v>5.658839074979239E-2</v>
          </cell>
          <cell r="Q39">
            <v>5.7654354081659975E-2</v>
          </cell>
          <cell r="R39">
            <v>5.8977798802018609E-2</v>
          </cell>
          <cell r="S39">
            <v>6.02841368226813E-2</v>
          </cell>
          <cell r="T39">
            <v>6.1726737783765633E-2</v>
          </cell>
          <cell r="U39">
            <v>6.0691552437546474E-2</v>
          </cell>
          <cell r="V39">
            <v>5.6574004297075493E-2</v>
          </cell>
          <cell r="W39">
            <v>5.9810462726054628E-2</v>
          </cell>
          <cell r="X39">
            <v>6.0446166825094509E-2</v>
          </cell>
        </row>
        <row r="40">
          <cell r="E40" t="str">
            <v>RU</v>
          </cell>
          <cell r="F40" t="str">
            <v>Russia</v>
          </cell>
          <cell r="G40" t="str">
            <v>RUS</v>
          </cell>
          <cell r="H40">
            <v>9.6990276903583472E-2</v>
          </cell>
          <cell r="I40">
            <v>9.9810145849546394E-2</v>
          </cell>
          <cell r="J40">
            <v>9.9919667713891366E-2</v>
          </cell>
          <cell r="K40">
            <v>8.4621342132736102E-2</v>
          </cell>
          <cell r="L40">
            <v>7.2436207674288697E-2</v>
          </cell>
          <cell r="M40">
            <v>7.7153217845477393E-2</v>
          </cell>
          <cell r="N40">
            <v>8.1580309768414447E-2</v>
          </cell>
          <cell r="O40">
            <v>8.6995582691015233E-2</v>
          </cell>
          <cell r="P40">
            <v>9.0558404253318417E-2</v>
          </cell>
          <cell r="Q40">
            <v>0.10039291458833667</v>
          </cell>
          <cell r="R40">
            <v>0.10031672627489074</v>
          </cell>
          <cell r="S40">
            <v>0.11001903516705044</v>
          </cell>
          <cell r="T40">
            <v>0.11750433003097789</v>
          </cell>
          <cell r="U40">
            <v>0.12008480120632055</v>
          </cell>
          <cell r="V40">
            <v>0.11633388402341677</v>
          </cell>
          <cell r="W40">
            <v>0.12179909092986659</v>
          </cell>
          <cell r="X40">
            <v>0.12981043178777354</v>
          </cell>
        </row>
        <row r="41">
          <cell r="E41" t="str">
            <v>AU</v>
          </cell>
          <cell r="F41" t="str">
            <v>Australia</v>
          </cell>
          <cell r="G41" t="str">
            <v>AUS</v>
          </cell>
          <cell r="H41">
            <v>0.20467314106237189</v>
          </cell>
          <cell r="I41">
            <v>0.20858557672221359</v>
          </cell>
          <cell r="J41">
            <v>0.21153758009413728</v>
          </cell>
          <cell r="K41">
            <v>0.22437006745597118</v>
          </cell>
          <cell r="L41">
            <v>0.22780590290946329</v>
          </cell>
          <cell r="M41">
            <v>0.22238893613118704</v>
          </cell>
          <cell r="N41">
            <v>0.22779460082188768</v>
          </cell>
          <cell r="O41">
            <v>0.24304384839700144</v>
          </cell>
          <cell r="P41">
            <v>0.24420590832185521</v>
          </cell>
          <cell r="Q41">
            <v>0.25337558676672467</v>
          </cell>
          <cell r="R41">
            <v>0.25670623983711099</v>
          </cell>
          <cell r="S41">
            <v>0.25540490227147311</v>
          </cell>
          <cell r="T41">
            <v>0.2677969176557698</v>
          </cell>
          <cell r="U41">
            <v>0.25428123839081984</v>
          </cell>
          <cell r="V41">
            <v>0.25150688496245449</v>
          </cell>
          <cell r="W41">
            <v>0.24571151613564637</v>
          </cell>
          <cell r="X41">
            <v>0.26993714842149097</v>
          </cell>
        </row>
        <row r="42">
          <cell r="E42" t="str">
            <v>CH</v>
          </cell>
          <cell r="F42" t="str">
            <v>Switzerland</v>
          </cell>
          <cell r="G42" t="str">
            <v>CHE</v>
          </cell>
          <cell r="H42">
            <v>0.169876310345427</v>
          </cell>
          <cell r="I42">
            <v>0.17674086064623745</v>
          </cell>
          <cell r="J42">
            <v>0.16194682209379893</v>
          </cell>
          <cell r="K42">
            <v>0.17422537701738638</v>
          </cell>
          <cell r="L42">
            <v>0.18732084314733244</v>
          </cell>
          <cell r="M42">
            <v>0.16644250167141594</v>
          </cell>
          <cell r="N42">
            <v>0.17423682122480694</v>
          </cell>
          <cell r="O42">
            <v>0.16367050795621302</v>
          </cell>
          <cell r="P42">
            <v>0.16257760042665792</v>
          </cell>
          <cell r="Q42">
            <v>0.17173894765440459</v>
          </cell>
          <cell r="R42">
            <v>0.17667071748632557</v>
          </cell>
          <cell r="S42">
            <v>0.15994868213982913</v>
          </cell>
          <cell r="T42">
            <v>0.14585334301056985</v>
          </cell>
          <cell r="U42">
            <v>0.15636580512740403</v>
          </cell>
          <cell r="V42">
            <v>0.16383321046139257</v>
          </cell>
          <cell r="W42">
            <v>0.17144496550402427</v>
          </cell>
          <cell r="X42">
            <v>0.1807457398400209</v>
          </cell>
        </row>
        <row r="43">
          <cell r="E43" t="str">
            <v>TR</v>
          </cell>
          <cell r="F43" t="str">
            <v>Turkey</v>
          </cell>
          <cell r="G43" t="str">
            <v>TUR</v>
          </cell>
          <cell r="H43">
            <v>4.3257295260040955E-2</v>
          </cell>
          <cell r="I43">
            <v>4.9467401720574046E-2</v>
          </cell>
          <cell r="J43">
            <v>5.1295670423992329E-2</v>
          </cell>
          <cell r="K43">
            <v>5.0355852424556091E-2</v>
          </cell>
          <cell r="L43">
            <v>5.0618271740141794E-2</v>
          </cell>
          <cell r="M43">
            <v>5.2880602100041862E-2</v>
          </cell>
          <cell r="N43">
            <v>4.1523945876402742E-2</v>
          </cell>
          <cell r="O43">
            <v>4.6948024682869349E-2</v>
          </cell>
          <cell r="P43">
            <v>4.9364048279486428E-2</v>
          </cell>
          <cell r="Q43">
            <v>5.1376692085600348E-2</v>
          </cell>
          <cell r="R43">
            <v>5.6210546942646877E-2</v>
          </cell>
          <cell r="S43">
            <v>6.0410157502612444E-2</v>
          </cell>
          <cell r="T43">
            <v>6.6062729555416422E-2</v>
          </cell>
          <cell r="U43">
            <v>6.5140513454074345E-2</v>
          </cell>
          <cell r="V43">
            <v>5.8681089717892494E-2</v>
          </cell>
          <cell r="W43">
            <v>6.3672803455969165E-2</v>
          </cell>
          <cell r="X43">
            <v>6.7299477971608263E-2</v>
          </cell>
        </row>
        <row r="44">
          <cell r="E44" t="str">
            <v>TW</v>
          </cell>
          <cell r="F44" t="str">
            <v>Taiwan</v>
          </cell>
          <cell r="G44" t="str">
            <v>TWN</v>
          </cell>
          <cell r="H44">
            <v>9.8242491542988641E-2</v>
          </cell>
          <cell r="I44">
            <v>9.8155279401788545E-2</v>
          </cell>
          <cell r="J44">
            <v>0.10472230785261295</v>
          </cell>
          <cell r="K44">
            <v>0.11435010733517308</v>
          </cell>
          <cell r="L44">
            <v>0.1201619820886539</v>
          </cell>
          <cell r="M44">
            <v>0.12808819784613079</v>
          </cell>
          <cell r="N44">
            <v>0.11222471364010121</v>
          </cell>
          <cell r="O44">
            <v>0.11668293430786719</v>
          </cell>
          <cell r="P44">
            <v>0.12057513107490528</v>
          </cell>
          <cell r="Q44">
            <v>0.126714344188157</v>
          </cell>
          <cell r="R44">
            <v>0.12704785164580001</v>
          </cell>
          <cell r="S44">
            <v>0.12344693628088291</v>
          </cell>
          <cell r="T44">
            <v>0.1188254810747307</v>
          </cell>
          <cell r="U44">
            <v>0.11699362167739917</v>
          </cell>
          <cell r="V44">
            <v>0.11014840471546229</v>
          </cell>
          <cell r="W44">
            <v>0.11593616155893936</v>
          </cell>
          <cell r="X44">
            <v>0.11308280783420682</v>
          </cell>
        </row>
        <row r="45">
          <cell r="E45" t="str">
            <v>NO</v>
          </cell>
          <cell r="F45" t="str">
            <v>Norway</v>
          </cell>
          <cell r="G45" t="str">
            <v>NOR</v>
          </cell>
          <cell r="H45">
            <v>0.17139972491820912</v>
          </cell>
          <cell r="I45">
            <v>0.1732917908479997</v>
          </cell>
          <cell r="J45">
            <v>0.17986239769653009</v>
          </cell>
          <cell r="K45">
            <v>0.19972651285020626</v>
          </cell>
          <cell r="L45">
            <v>0.19615269276326866</v>
          </cell>
          <cell r="M45">
            <v>0.17170019467029626</v>
          </cell>
          <cell r="N45">
            <v>0.16522135858645648</v>
          </cell>
          <cell r="O45">
            <v>0.18337481311484718</v>
          </cell>
          <cell r="P45">
            <v>0.18587340584183962</v>
          </cell>
          <cell r="Q45">
            <v>0.18905407948275263</v>
          </cell>
          <cell r="R45">
            <v>0.19386695800044323</v>
          </cell>
          <cell r="S45">
            <v>0.19906011161033502</v>
          </cell>
          <cell r="T45">
            <v>0.20709558749107596</v>
          </cell>
          <cell r="U45">
            <v>0.20340591140254</v>
          </cell>
          <cell r="V45">
            <v>0.18856369542974363</v>
          </cell>
          <cell r="W45">
            <v>0.20433353817654229</v>
          </cell>
          <cell r="X45">
            <v>0.20594750400533732</v>
          </cell>
        </row>
        <row r="46">
          <cell r="E46" t="str">
            <v>ID</v>
          </cell>
          <cell r="F46" t="str">
            <v>Indonesia</v>
          </cell>
          <cell r="G46" t="str">
            <v>IDN</v>
          </cell>
          <cell r="H46">
            <v>2.4564682264192835E-2</v>
          </cell>
          <cell r="I46">
            <v>2.5082288040211131E-2</v>
          </cell>
          <cell r="J46">
            <v>2.5505526612004951E-2</v>
          </cell>
          <cell r="K46">
            <v>2.2089665578946625E-2</v>
          </cell>
          <cell r="L46">
            <v>2.4422342956923564E-2</v>
          </cell>
          <cell r="M46">
            <v>2.4041760017804087E-2</v>
          </cell>
          <cell r="N46">
            <v>2.4850685705852887E-2</v>
          </cell>
          <cell r="O46">
            <v>2.627784664727003E-2</v>
          </cell>
          <cell r="P46">
            <v>2.7586703649023606E-2</v>
          </cell>
          <cell r="Q46">
            <v>2.7595202958446804E-2</v>
          </cell>
          <cell r="R46">
            <v>2.6205266388086183E-2</v>
          </cell>
          <cell r="S46">
            <v>2.6412413613168238E-2</v>
          </cell>
          <cell r="T46">
            <v>2.72089416078563E-2</v>
          </cell>
          <cell r="U46">
            <v>2.8328044006330735E-2</v>
          </cell>
          <cell r="V46">
            <v>2.8595680388001286E-2</v>
          </cell>
          <cell r="W46">
            <v>3.0796859803975132E-2</v>
          </cell>
          <cell r="X46">
            <v>3.1188897009020607E-2</v>
          </cell>
        </row>
        <row r="47">
          <cell r="E47" t="str">
            <v>ZA</v>
          </cell>
          <cell r="F47" t="str">
            <v>South Africa</v>
          </cell>
          <cell r="G47" t="str">
            <v>ZAF</v>
          </cell>
          <cell r="H47">
            <v>7.4494326088417426E-2</v>
          </cell>
          <cell r="I47">
            <v>7.34888587123433E-2</v>
          </cell>
          <cell r="J47">
            <v>7.4349298319842952E-2</v>
          </cell>
          <cell r="K47">
            <v>7.2878755960588529E-2</v>
          </cell>
          <cell r="L47">
            <v>5.4533787558442244E-2</v>
          </cell>
          <cell r="M47">
            <v>5.3354179794783747E-2</v>
          </cell>
          <cell r="N47">
            <v>4.6952124067917461E-2</v>
          </cell>
          <cell r="O47">
            <v>4.6508074528983027E-2</v>
          </cell>
          <cell r="P47">
            <v>5.509581562388418E-2</v>
          </cell>
          <cell r="Q47">
            <v>6.1677894486606141E-2</v>
          </cell>
          <cell r="R47">
            <v>6.7871109299438293E-2</v>
          </cell>
          <cell r="S47">
            <v>6.8958676745249026E-2</v>
          </cell>
          <cell r="T47">
            <v>7.3545144847359953E-2</v>
          </cell>
          <cell r="U47">
            <v>7.2104228491569639E-2</v>
          </cell>
          <cell r="V47">
            <v>7.259912669283089E-2</v>
          </cell>
          <cell r="W47">
            <v>7.243389462974735E-2</v>
          </cell>
          <cell r="X47">
            <v>7.0695273125638738E-2</v>
          </cell>
        </row>
        <row r="48">
          <cell r="E48" t="str">
            <v>WA</v>
          </cell>
          <cell r="F48" t="str">
            <v>RoW Asia and Pacific</v>
          </cell>
          <cell r="G48" t="str">
            <v>WWA</v>
          </cell>
          <cell r="H48">
            <v>2.8898119382449187E-2</v>
          </cell>
          <cell r="I48">
            <v>2.8060399439369454E-2</v>
          </cell>
          <cell r="J48">
            <v>2.7569544323130846E-2</v>
          </cell>
          <cell r="K48">
            <v>2.5871726560790467E-2</v>
          </cell>
          <cell r="L48">
            <v>2.5880889179620933E-2</v>
          </cell>
          <cell r="M48">
            <v>2.4562746403736974E-2</v>
          </cell>
          <cell r="N48">
            <v>2.3898499157701321E-2</v>
          </cell>
          <cell r="O48">
            <v>2.529756881215315E-2</v>
          </cell>
          <cell r="P48">
            <v>2.5442663865806327E-2</v>
          </cell>
          <cell r="Q48">
            <v>2.632284963191181E-2</v>
          </cell>
          <cell r="R48">
            <v>2.7216679657793178E-2</v>
          </cell>
          <cell r="S48">
            <v>2.8447785502610547E-2</v>
          </cell>
          <cell r="T48">
            <v>2.949839916755842E-2</v>
          </cell>
          <cell r="U48">
            <v>2.9421687367517609E-2</v>
          </cell>
          <cell r="V48">
            <v>2.8659004749127224E-2</v>
          </cell>
          <cell r="W48">
            <v>3.1273337923656462E-2</v>
          </cell>
          <cell r="X48">
            <v>3.1401872781271843E-2</v>
          </cell>
        </row>
        <row r="49">
          <cell r="E49" t="str">
            <v>WL</v>
          </cell>
          <cell r="F49" t="str">
            <v>RoW America</v>
          </cell>
          <cell r="G49" t="str">
            <v>WWL</v>
          </cell>
          <cell r="H49">
            <v>4.0089787027137905E-2</v>
          </cell>
          <cell r="I49">
            <v>4.1009700107731112E-2</v>
          </cell>
          <cell r="J49">
            <v>4.2192758516585577E-2</v>
          </cell>
          <cell r="K49">
            <v>4.3606123636313283E-2</v>
          </cell>
          <cell r="L49">
            <v>3.9949240951640382E-2</v>
          </cell>
          <cell r="M49">
            <v>3.8978364529682813E-2</v>
          </cell>
          <cell r="N49">
            <v>3.854538715943677E-2</v>
          </cell>
          <cell r="O49">
            <v>3.6115772211599499E-2</v>
          </cell>
          <cell r="P49">
            <v>3.5903991779374478E-2</v>
          </cell>
          <cell r="Q49">
            <v>3.6694407989862961E-2</v>
          </cell>
          <cell r="R49">
            <v>3.8718593625160988E-2</v>
          </cell>
          <cell r="S49">
            <v>4.0430014214592185E-2</v>
          </cell>
          <cell r="T49">
            <v>4.1809207204016055E-2</v>
          </cell>
          <cell r="U49">
            <v>4.5240947400948459E-2</v>
          </cell>
          <cell r="V49">
            <v>4.4671379646841571E-2</v>
          </cell>
          <cell r="W49">
            <v>4.8293256505737216E-2</v>
          </cell>
          <cell r="X49">
            <v>4.8017512224282917E-2</v>
          </cell>
        </row>
        <row r="50">
          <cell r="E50" t="str">
            <v>WE</v>
          </cell>
          <cell r="F50" t="str">
            <v>RoW Europe</v>
          </cell>
          <cell r="G50" t="str">
            <v>WWE</v>
          </cell>
          <cell r="H50">
            <v>7.7296291922329827E-2</v>
          </cell>
          <cell r="I50">
            <v>7.308066621797446E-2</v>
          </cell>
          <cell r="J50">
            <v>7.0229469466643948E-2</v>
          </cell>
          <cell r="K50">
            <v>6.6867739037333118E-2</v>
          </cell>
          <cell r="L50">
            <v>6.3845219338209927E-2</v>
          </cell>
          <cell r="M50">
            <v>6.0265699814252373E-2</v>
          </cell>
          <cell r="N50">
            <v>6.3668207093791604E-2</v>
          </cell>
          <cell r="O50">
            <v>6.5687692813301196E-2</v>
          </cell>
          <cell r="P50">
            <v>7.0524892540567652E-2</v>
          </cell>
          <cell r="Q50">
            <v>6.860287882519793E-2</v>
          </cell>
          <cell r="R50">
            <v>7.2148692681344967E-2</v>
          </cell>
          <cell r="S50">
            <v>7.5523855358285014E-2</v>
          </cell>
          <cell r="T50">
            <v>7.6193259461941276E-2</v>
          </cell>
          <cell r="U50">
            <v>8.0597402019049302E-2</v>
          </cell>
          <cell r="V50">
            <v>6.7373708884607059E-2</v>
          </cell>
          <cell r="W50">
            <v>6.4444090647644822E-2</v>
          </cell>
          <cell r="X50">
            <v>6.9905863693763587E-2</v>
          </cell>
        </row>
        <row r="51">
          <cell r="E51" t="str">
            <v>WF</v>
          </cell>
          <cell r="F51" t="str">
            <v>RoW Africa</v>
          </cell>
          <cell r="G51" t="str">
            <v>WWF</v>
          </cell>
          <cell r="H51">
            <v>1.8308131222885722E-2</v>
          </cell>
          <cell r="I51">
            <v>1.8315854758294385E-2</v>
          </cell>
          <cell r="J51">
            <v>1.8516659659379025E-2</v>
          </cell>
          <cell r="K51">
            <v>1.8677210979510642E-2</v>
          </cell>
          <cell r="L51">
            <v>1.8702294713704957E-2</v>
          </cell>
          <cell r="M51">
            <v>1.853264055499685E-2</v>
          </cell>
          <cell r="N51">
            <v>1.8910865896053872E-2</v>
          </cell>
          <cell r="O51">
            <v>1.937382293633233E-2</v>
          </cell>
          <cell r="P51">
            <v>1.9339907031988676E-2</v>
          </cell>
          <cell r="Q51">
            <v>1.9608551165702377E-2</v>
          </cell>
          <cell r="R51">
            <v>1.9843417342136346E-2</v>
          </cell>
          <cell r="S51">
            <v>1.9821149727769022E-2</v>
          </cell>
          <cell r="T51">
            <v>2.0373093002386204E-2</v>
          </cell>
          <cell r="U51">
            <v>2.0778026589922106E-2</v>
          </cell>
          <cell r="V51">
            <v>2.15696293134157E-2</v>
          </cell>
          <cell r="W51">
            <v>2.1559213169803474E-2</v>
          </cell>
          <cell r="X51">
            <v>2.1433906983596426E-2</v>
          </cell>
        </row>
        <row r="52">
          <cell r="E52" t="str">
            <v>WM</v>
          </cell>
          <cell r="F52" t="str">
            <v>RoW Middle East</v>
          </cell>
          <cell r="G52" t="str">
            <v>WWM</v>
          </cell>
          <cell r="H52">
            <v>5.5512619398332831E-2</v>
          </cell>
          <cell r="I52">
            <v>5.6190450024135842E-2</v>
          </cell>
          <cell r="J52">
            <v>5.8094637559811826E-2</v>
          </cell>
          <cell r="K52">
            <v>5.9731871343096654E-2</v>
          </cell>
          <cell r="L52">
            <v>5.9236082403885386E-2</v>
          </cell>
          <cell r="M52">
            <v>5.9356213937511546E-2</v>
          </cell>
          <cell r="N52">
            <v>6.2696852815937371E-2</v>
          </cell>
          <cell r="O52">
            <v>6.3810076684742506E-2</v>
          </cell>
          <cell r="P52">
            <v>6.3325941032383065E-2</v>
          </cell>
          <cell r="Q52">
            <v>6.6628134562685584E-2</v>
          </cell>
          <cell r="R52">
            <v>6.9735448169492856E-2</v>
          </cell>
          <cell r="S52">
            <v>7.3275502417458241E-2</v>
          </cell>
          <cell r="T52">
            <v>7.8800734270299225E-2</v>
          </cell>
          <cell r="U52">
            <v>8.3458605052407833E-2</v>
          </cell>
          <cell r="V52">
            <v>8.4131202343099273E-2</v>
          </cell>
          <cell r="W52">
            <v>8.3191725376169673E-2</v>
          </cell>
          <cell r="X52">
            <v>8.0498927415349919E-2</v>
          </cell>
        </row>
        <row r="53">
          <cell r="E53" t="str">
            <v>Europe</v>
          </cell>
          <cell r="H53">
            <v>0.12322788483715662</v>
          </cell>
          <cell r="I53">
            <v>0.12605733974225625</v>
          </cell>
          <cell r="J53">
            <v>0.12214952907695147</v>
          </cell>
          <cell r="K53">
            <v>0.12620657803840576</v>
          </cell>
          <cell r="L53">
            <v>0.12696422645788755</v>
          </cell>
          <cell r="M53">
            <v>0.12755608524153336</v>
          </cell>
          <cell r="N53">
            <v>0.12879001529519515</v>
          </cell>
          <cell r="O53">
            <v>0.12779830334479525</v>
          </cell>
          <cell r="P53">
            <v>0.13332328408390873</v>
          </cell>
          <cell r="Q53">
            <v>0.13567611238862229</v>
          </cell>
          <cell r="R53">
            <v>0.13712498113351512</v>
          </cell>
          <cell r="S53">
            <v>0.13867923810063854</v>
          </cell>
          <cell r="T53">
            <v>0.13854134426417056</v>
          </cell>
          <cell r="U53">
            <v>0.1389538062159334</v>
          </cell>
          <cell r="V53">
            <v>0.12630803640017488</v>
          </cell>
          <cell r="W53">
            <v>0.130313387935382</v>
          </cell>
          <cell r="X53">
            <v>0.12707162501445854</v>
          </cell>
        </row>
        <row r="54">
          <cell r="E54" t="str">
            <v>North America</v>
          </cell>
          <cell r="H54">
            <v>0.21678694765802106</v>
          </cell>
          <cell r="I54">
            <v>0.22100343514354601</v>
          </cell>
          <cell r="J54">
            <v>0.22748760677405577</v>
          </cell>
          <cell r="K54">
            <v>0.23089565569599588</v>
          </cell>
          <cell r="L54">
            <v>0.23280640397765004</v>
          </cell>
          <cell r="M54">
            <v>0.24212128595978244</v>
          </cell>
          <cell r="N54">
            <v>0.23687522502815109</v>
          </cell>
          <cell r="O54">
            <v>0.23583319702731206</v>
          </cell>
          <cell r="P54">
            <v>0.23796062124536449</v>
          </cell>
          <cell r="Q54">
            <v>0.24058447156281307</v>
          </cell>
          <cell r="R54">
            <v>0.24222405444810521</v>
          </cell>
          <cell r="S54">
            <v>0.23879630768255022</v>
          </cell>
          <cell r="T54">
            <v>0.23760830704462976</v>
          </cell>
          <cell r="U54">
            <v>0.22756960145748889</v>
          </cell>
          <cell r="V54">
            <v>0.20873722255002905</v>
          </cell>
          <cell r="W54">
            <v>0.21579783683736348</v>
          </cell>
          <cell r="X54">
            <v>0.21074289225543366</v>
          </cell>
        </row>
        <row r="55">
          <cell r="E55" t="str">
            <v>South America</v>
          </cell>
          <cell r="H55">
            <v>3.659403686741964E-2</v>
          </cell>
          <cell r="I55">
            <v>3.7788823260496519E-2</v>
          </cell>
          <cell r="J55">
            <v>3.9037144155245326E-2</v>
          </cell>
          <cell r="K55">
            <v>3.9843179366121161E-2</v>
          </cell>
          <cell r="L55">
            <v>3.7372185667268576E-2</v>
          </cell>
          <cell r="M55">
            <v>3.7171804214139501E-2</v>
          </cell>
          <cell r="N55">
            <v>3.6828195879089247E-2</v>
          </cell>
          <cell r="O55">
            <v>3.4736569715985523E-2</v>
          </cell>
          <cell r="P55">
            <v>3.4248298992146889E-2</v>
          </cell>
          <cell r="Q55">
            <v>3.5268359343233177E-2</v>
          </cell>
          <cell r="R55">
            <v>3.7038393064155496E-2</v>
          </cell>
          <cell r="S55">
            <v>3.8639376259489412E-2</v>
          </cell>
          <cell r="T55">
            <v>4.0795694887174175E-2</v>
          </cell>
          <cell r="U55">
            <v>4.4389341918581869E-2</v>
          </cell>
          <cell r="V55">
            <v>4.3103580472904073E-2</v>
          </cell>
          <cell r="W55">
            <v>4.7705312019161207E-2</v>
          </cell>
          <cell r="X55">
            <v>4.7900444131884864E-2</v>
          </cell>
        </row>
        <row r="56">
          <cell r="E56" t="str">
            <v>China</v>
          </cell>
          <cell r="H56">
            <v>3.0668362890733065E-2</v>
          </cell>
          <cell r="I56">
            <v>3.0809524577220977E-2</v>
          </cell>
          <cell r="J56">
            <v>3.0156971517886325E-2</v>
          </cell>
          <cell r="K56">
            <v>3.0929054511088322E-2</v>
          </cell>
          <cell r="L56">
            <v>3.0804238169447603E-2</v>
          </cell>
          <cell r="M56">
            <v>3.2147287220640544E-2</v>
          </cell>
          <cell r="N56">
            <v>3.293820502736234E-2</v>
          </cell>
          <cell r="O56">
            <v>3.3869202954961757E-2</v>
          </cell>
          <cell r="P56">
            <v>3.735284741215654E-2</v>
          </cell>
          <cell r="Q56">
            <v>4.0821705937745145E-2</v>
          </cell>
          <cell r="R56">
            <v>4.24760447452944E-2</v>
          </cell>
          <cell r="S56">
            <v>4.4556459775403949E-2</v>
          </cell>
          <cell r="T56">
            <v>4.7032532381188395E-2</v>
          </cell>
          <cell r="U56">
            <v>4.8817849926286759E-2</v>
          </cell>
          <cell r="V56">
            <v>5.4011968298972139E-2</v>
          </cell>
          <cell r="W56">
            <v>5.6928887708054821E-2</v>
          </cell>
          <cell r="X56">
            <v>6.2040607192718221E-2</v>
          </cell>
        </row>
        <row r="57">
          <cell r="E57" t="str">
            <v>Russia</v>
          </cell>
          <cell r="H57">
            <v>9.6990276903583472E-2</v>
          </cell>
          <cell r="I57">
            <v>9.9810145849546394E-2</v>
          </cell>
          <cell r="J57">
            <v>9.9919667713891366E-2</v>
          </cell>
          <cell r="K57">
            <v>8.4621342132736102E-2</v>
          </cell>
          <cell r="L57">
            <v>7.2436207674288697E-2</v>
          </cell>
          <cell r="M57">
            <v>7.7153217845477393E-2</v>
          </cell>
          <cell r="N57">
            <v>8.1580309768414447E-2</v>
          </cell>
          <cell r="O57">
            <v>8.6995582691015233E-2</v>
          </cell>
          <cell r="P57">
            <v>9.0558404253318417E-2</v>
          </cell>
          <cell r="Q57">
            <v>0.10039291458833667</v>
          </cell>
          <cell r="R57">
            <v>0.10031672627489074</v>
          </cell>
          <cell r="S57">
            <v>0.11001903516705044</v>
          </cell>
          <cell r="T57">
            <v>0.11750433003097789</v>
          </cell>
          <cell r="U57">
            <v>0.12008480120632055</v>
          </cell>
          <cell r="V57">
            <v>0.11633388402341677</v>
          </cell>
          <cell r="W57">
            <v>0.12179909092986659</v>
          </cell>
          <cell r="X57">
            <v>0.12981043178777354</v>
          </cell>
        </row>
        <row r="58">
          <cell r="E58" t="str">
            <v>India</v>
          </cell>
          <cell r="H58">
            <v>1.5008034309623074E-2</v>
          </cell>
          <cell r="I58">
            <v>1.5204285094817131E-2</v>
          </cell>
          <cell r="J58">
            <v>1.5402761271018127E-2</v>
          </cell>
          <cell r="K58">
            <v>1.5424155011500245E-2</v>
          </cell>
          <cell r="L58">
            <v>1.6019176724773116E-2</v>
          </cell>
          <cell r="M58">
            <v>1.5787541337931119E-2</v>
          </cell>
          <cell r="N58">
            <v>1.5810293579722631E-2</v>
          </cell>
          <cell r="O58">
            <v>1.5763455837619848E-2</v>
          </cell>
          <cell r="P58">
            <v>1.5792953070007155E-2</v>
          </cell>
          <cell r="Q58">
            <v>1.6469246108990861E-2</v>
          </cell>
          <cell r="R58">
            <v>1.6924207115587078E-2</v>
          </cell>
          <cell r="S58">
            <v>1.7541681337931967E-2</v>
          </cell>
          <cell r="T58">
            <v>1.8623796903687265E-2</v>
          </cell>
          <cell r="U58">
            <v>1.8877492619009451E-2</v>
          </cell>
          <cell r="V58">
            <v>2.0888550601608883E-2</v>
          </cell>
          <cell r="W58">
            <v>2.1815672247232208E-2</v>
          </cell>
          <cell r="X58">
            <v>2.2004489854831874E-2</v>
          </cell>
        </row>
        <row r="59">
          <cell r="E59" t="str">
            <v>Other Asia</v>
          </cell>
          <cell r="H59">
            <v>4.6075986177003952E-2</v>
          </cell>
          <cell r="I59">
            <v>4.5831499420352702E-2</v>
          </cell>
          <cell r="J59">
            <v>4.4921564576877404E-2</v>
          </cell>
          <cell r="K59">
            <v>4.1158949160978599E-2</v>
          </cell>
          <cell r="L59">
            <v>4.3067572990522898E-2</v>
          </cell>
          <cell r="M59">
            <v>4.3061135020404082E-2</v>
          </cell>
          <cell r="N59">
            <v>4.2050975936301284E-2</v>
          </cell>
          <cell r="O59">
            <v>4.3002183023666526E-2</v>
          </cell>
          <cell r="P59">
            <v>4.3374568437986157E-2</v>
          </cell>
          <cell r="Q59">
            <v>4.3959991923338972E-2</v>
          </cell>
          <cell r="R59">
            <v>4.4397143142108152E-2</v>
          </cell>
          <cell r="S59">
            <v>4.5035883354821372E-2</v>
          </cell>
          <cell r="T59">
            <v>4.5711095535650316E-2</v>
          </cell>
          <cell r="U59">
            <v>4.5208108584195238E-2</v>
          </cell>
          <cell r="V59">
            <v>4.330889587496297E-2</v>
          </cell>
          <cell r="W59">
            <v>4.6430968679663912E-2</v>
          </cell>
          <cell r="X59">
            <v>4.7423570380920321E-2</v>
          </cell>
        </row>
        <row r="60">
          <cell r="E60" t="str">
            <v>Australia</v>
          </cell>
          <cell r="H60">
            <v>0.20467314106237189</v>
          </cell>
          <cell r="I60">
            <v>0.20858557672221359</v>
          </cell>
          <cell r="J60">
            <v>0.21153758009413728</v>
          </cell>
          <cell r="K60">
            <v>0.22437006745597118</v>
          </cell>
          <cell r="L60">
            <v>0.22780590290946329</v>
          </cell>
          <cell r="M60">
            <v>0.22238893613118704</v>
          </cell>
          <cell r="N60">
            <v>0.22779460082188768</v>
          </cell>
          <cell r="O60">
            <v>0.24304384839700144</v>
          </cell>
          <cell r="P60">
            <v>0.24420590832185521</v>
          </cell>
          <cell r="Q60">
            <v>0.25337558676672467</v>
          </cell>
          <cell r="R60">
            <v>0.25670623983711099</v>
          </cell>
          <cell r="S60">
            <v>0.25540490227147311</v>
          </cell>
          <cell r="T60">
            <v>0.2677969176557698</v>
          </cell>
          <cell r="U60">
            <v>0.25428123839081984</v>
          </cell>
          <cell r="V60">
            <v>0.25150688496245449</v>
          </cell>
          <cell r="W60">
            <v>0.24571151613564637</v>
          </cell>
          <cell r="X60">
            <v>0.26993714842149097</v>
          </cell>
        </row>
        <row r="61">
          <cell r="E61" t="str">
            <v>Africa &amp; Middle East</v>
          </cell>
          <cell r="H61">
            <v>3.076626080092949E-2</v>
          </cell>
          <cell r="I61">
            <v>3.1228566743725372E-2</v>
          </cell>
          <cell r="J61">
            <v>3.1899029651193601E-2</v>
          </cell>
          <cell r="K61">
            <v>3.2211071414326324E-2</v>
          </cell>
          <cell r="L61">
            <v>3.1311223542469735E-2</v>
          </cell>
          <cell r="M61">
            <v>3.1272597946258904E-2</v>
          </cell>
          <cell r="N61">
            <v>3.1274099229737819E-2</v>
          </cell>
          <cell r="O61">
            <v>3.2103748933511235E-2</v>
          </cell>
          <cell r="P61">
            <v>3.2432224498487157E-2</v>
          </cell>
          <cell r="Q61">
            <v>3.3694006866353994E-2</v>
          </cell>
          <cell r="R61">
            <v>3.5029382545283302E-2</v>
          </cell>
          <cell r="S61">
            <v>3.6032499289278867E-2</v>
          </cell>
          <cell r="T61">
            <v>3.808315757793547E-2</v>
          </cell>
          <cell r="U61">
            <v>3.921726659123196E-2</v>
          </cell>
          <cell r="V61">
            <v>3.9495208472768883E-2</v>
          </cell>
          <cell r="W61">
            <v>3.946793200515842E-2</v>
          </cell>
          <cell r="X61">
            <v>3.8824222132022385E-2</v>
          </cell>
        </row>
        <row r="62">
          <cell r="E62" t="str">
            <v>OECD</v>
          </cell>
          <cell r="H62">
            <v>0.16108634754517498</v>
          </cell>
          <cell r="I62">
            <v>0.16518417178473568</v>
          </cell>
          <cell r="J62">
            <v>0.16547841067326372</v>
          </cell>
          <cell r="K62">
            <v>0.16724339124347193</v>
          </cell>
          <cell r="L62">
            <v>0.17059509794184299</v>
          </cell>
          <cell r="M62">
            <v>0.17569598713946771</v>
          </cell>
          <cell r="N62">
            <v>0.1732175123904704</v>
          </cell>
          <cell r="O62">
            <v>0.17259796819848677</v>
          </cell>
          <cell r="P62">
            <v>0.17591055123647945</v>
          </cell>
          <cell r="Q62">
            <v>0.17856146780485974</v>
          </cell>
          <cell r="R62">
            <v>0.18010495965118153</v>
          </cell>
          <cell r="S62">
            <v>0.17948637808226997</v>
          </cell>
          <cell r="T62">
            <v>0.17927818854523195</v>
          </cell>
          <cell r="U62">
            <v>0.17457467830976575</v>
          </cell>
          <cell r="V62">
            <v>0.16103026668737755</v>
          </cell>
          <cell r="W62">
            <v>0.16717714246857235</v>
          </cell>
          <cell r="X62">
            <v>0.16493746927670444</v>
          </cell>
        </row>
        <row r="63">
          <cell r="E63" t="str">
            <v>non-OECD</v>
          </cell>
          <cell r="H63">
            <v>3.1007335009530509E-2</v>
          </cell>
          <cell r="I63">
            <v>3.1071018600776774E-2</v>
          </cell>
          <cell r="J63">
            <v>3.098958294898017E-2</v>
          </cell>
          <cell r="K63">
            <v>3.0406232084207899E-2</v>
          </cell>
          <cell r="L63">
            <v>2.9677800486327954E-2</v>
          </cell>
          <cell r="M63">
            <v>2.976425836317655E-2</v>
          </cell>
          <cell r="N63">
            <v>3.0108669411705209E-2</v>
          </cell>
          <cell r="O63">
            <v>3.0681107830434474E-2</v>
          </cell>
          <cell r="P63">
            <v>3.1820546453914411E-2</v>
          </cell>
          <cell r="Q63">
            <v>3.3499656477737082E-2</v>
          </cell>
          <cell r="R63">
            <v>3.4493042192040566E-2</v>
          </cell>
          <cell r="S63">
            <v>3.5895784088428744E-2</v>
          </cell>
          <cell r="T63">
            <v>3.7670968518735158E-2</v>
          </cell>
          <cell r="U63">
            <v>3.8830041892554984E-2</v>
          </cell>
          <cell r="V63">
            <v>3.9918365153704581E-2</v>
          </cell>
          <cell r="W63">
            <v>4.1691282633560034E-2</v>
          </cell>
          <cell r="X63">
            <v>4.3005271644835412E-2</v>
          </cell>
        </row>
        <row r="64">
          <cell r="E64" t="str">
            <v>Global</v>
          </cell>
          <cell r="H64">
            <v>5.5928853033390458E-2</v>
          </cell>
          <cell r="I64">
            <v>5.6592757574200868E-2</v>
          </cell>
          <cell r="J64">
            <v>5.6413996129378668E-2</v>
          </cell>
          <cell r="K64">
            <v>5.6103170533711291E-2</v>
          </cell>
          <cell r="L64">
            <v>5.5975417795081965E-2</v>
          </cell>
          <cell r="M64">
            <v>5.6831980070098938E-2</v>
          </cell>
          <cell r="N64">
            <v>5.6506798247140361E-2</v>
          </cell>
          <cell r="O64">
            <v>5.6717367492466163E-2</v>
          </cell>
          <cell r="P64">
            <v>5.8114561134723478E-2</v>
          </cell>
          <cell r="Q64">
            <v>5.98325554805995E-2</v>
          </cell>
          <cell r="R64">
            <v>6.0788108803066856E-2</v>
          </cell>
          <cell r="S64">
            <v>6.1695905935478253E-2</v>
          </cell>
          <cell r="T64">
            <v>6.299389077362251E-2</v>
          </cell>
          <cell r="U64">
            <v>6.2995766221619398E-2</v>
          </cell>
          <cell r="V64">
            <v>6.136781018454724E-2</v>
          </cell>
          <cell r="W64">
            <v>6.3792437431311896E-2</v>
          </cell>
          <cell r="X64">
            <v>6.4369747279300671E-2</v>
          </cell>
        </row>
        <row r="65">
          <cell r="E65" t="str">
            <v>EU-28</v>
          </cell>
          <cell r="F65">
            <v>0</v>
          </cell>
          <cell r="G65">
            <v>0</v>
          </cell>
          <cell r="H65">
            <v>0.13019321967949146</v>
          </cell>
          <cell r="I65">
            <v>0.13413546660116299</v>
          </cell>
          <cell r="J65">
            <v>0.13003582581108822</v>
          </cell>
          <cell r="K65">
            <v>0.13502427493129945</v>
          </cell>
          <cell r="L65">
            <v>0.13618163331847183</v>
          </cell>
          <cell r="M65">
            <v>0.13793095726187751</v>
          </cell>
          <cell r="N65">
            <v>0.13867063820490824</v>
          </cell>
          <cell r="O65">
            <v>0.13704090442071157</v>
          </cell>
          <cell r="P65">
            <v>0.14270236693018265</v>
          </cell>
          <cell r="Q65">
            <v>0.14553735455691247</v>
          </cell>
          <cell r="R65">
            <v>0.14645760116376225</v>
          </cell>
          <cell r="S65">
            <v>0.14786473780982437</v>
          </cell>
          <cell r="T65">
            <v>0.14764397113803285</v>
          </cell>
          <cell r="U65">
            <v>0.14723025783220378</v>
          </cell>
          <cell r="V65">
            <v>0.13431868787337345</v>
          </cell>
          <cell r="W65">
            <v>0.1391668257337012</v>
          </cell>
          <cell r="X65">
            <v>0.13426664311239755</v>
          </cell>
        </row>
      </sheetData>
      <sheetData sheetId="7"/>
      <sheetData sheetId="8"/>
      <sheetData sheetId="9">
        <row r="4">
          <cell r="E4" t="str">
            <v>AT</v>
          </cell>
          <cell r="F4" t="str">
            <v>Austria</v>
          </cell>
          <cell r="G4" t="str">
            <v>AUT</v>
          </cell>
          <cell r="H4">
            <v>-5.41069878985884E-2</v>
          </cell>
          <cell r="I4">
            <v>-4.8237306393214968E-2</v>
          </cell>
          <cell r="J4">
            <v>-3.7579777756388655E-2</v>
          </cell>
          <cell r="K4">
            <v>-3.843797102275253E-2</v>
          </cell>
          <cell r="L4">
            <v>-3.5619372254654905E-2</v>
          </cell>
          <cell r="M4">
            <v>-3.4719947781024663E-2</v>
          </cell>
          <cell r="N4">
            <v>-3.1287100535141665E-2</v>
          </cell>
          <cell r="O4">
            <v>-2.8657907355231341E-2</v>
          </cell>
          <cell r="P4">
            <v>-3.221788622623329E-2</v>
          </cell>
          <cell r="Q4">
            <v>-3.1993824290614814E-2</v>
          </cell>
          <cell r="R4">
            <v>-3.4013043192742745E-2</v>
          </cell>
          <cell r="S4">
            <v>-3.4638835650714794E-2</v>
          </cell>
          <cell r="T4">
            <v>-3.1759788084090641E-2</v>
          </cell>
          <cell r="U4">
            <v>-2.9987144347128035E-2</v>
          </cell>
          <cell r="V4">
            <v>-2.7131288347376593E-2</v>
          </cell>
          <cell r="W4">
            <v>-2.9912375982065541E-2</v>
          </cell>
          <cell r="X4">
            <v>-3.1866133100186371E-2</v>
          </cell>
        </row>
        <row r="5">
          <cell r="E5" t="str">
            <v>BE</v>
          </cell>
          <cell r="F5" t="str">
            <v>Belgium</v>
          </cell>
          <cell r="G5" t="str">
            <v>BEL</v>
          </cell>
          <cell r="H5">
            <v>-1.0829895597256046E-2</v>
          </cell>
          <cell r="I5">
            <v>-1.0398532268220871E-2</v>
          </cell>
          <cell r="J5">
            <v>-1.5777453173162715E-3</v>
          </cell>
          <cell r="K5">
            <v>-6.5019682916597045E-3</v>
          </cell>
          <cell r="L5">
            <v>-7.1113306924333354E-3</v>
          </cell>
          <cell r="M5">
            <v>-8.9574883022427703E-3</v>
          </cell>
          <cell r="N5">
            <v>-1.015605709767674E-2</v>
          </cell>
          <cell r="O5">
            <v>-1.2960059914594469E-2</v>
          </cell>
          <cell r="P5">
            <v>-1.5424612130419214E-2</v>
          </cell>
          <cell r="Q5">
            <v>-2.2777883225125858E-2</v>
          </cell>
          <cell r="R5">
            <v>-2.6088525071925637E-2</v>
          </cell>
          <cell r="S5">
            <v>-2.6418188575840131E-2</v>
          </cell>
          <cell r="T5">
            <v>-3.1053090669687415E-2</v>
          </cell>
          <cell r="U5">
            <v>-4.6517338976396136E-2</v>
          </cell>
          <cell r="V5">
            <v>-3.2223068719976128E-2</v>
          </cell>
          <cell r="W5">
            <v>-3.0599494301526066E-2</v>
          </cell>
          <cell r="X5">
            <v>-2.9081029503343726E-2</v>
          </cell>
        </row>
        <row r="6">
          <cell r="E6" t="str">
            <v>BG</v>
          </cell>
          <cell r="F6" t="str">
            <v>Bulgaria</v>
          </cell>
          <cell r="G6" t="str">
            <v>BGR</v>
          </cell>
          <cell r="H6">
            <v>5.0662450675314514E-3</v>
          </cell>
          <cell r="I6">
            <v>1.2040970312303135E-2</v>
          </cell>
          <cell r="J6">
            <v>1.1045913708047771E-2</v>
          </cell>
          <cell r="K6">
            <v>6.7849399300126841E-4</v>
          </cell>
          <cell r="L6">
            <v>3.5502738976679485E-4</v>
          </cell>
          <cell r="M6">
            <v>2.1301979778092315E-3</v>
          </cell>
          <cell r="N6">
            <v>-5.5925698918019094E-4</v>
          </cell>
          <cell r="O6">
            <v>4.0359022272522718E-3</v>
          </cell>
          <cell r="P6">
            <v>-1.030665506804496E-3</v>
          </cell>
          <cell r="Q6">
            <v>-7.7085266855423794E-4</v>
          </cell>
          <cell r="R6">
            <v>2.376023828082776E-5</v>
          </cell>
          <cell r="S6">
            <v>-4.2024343196743752E-3</v>
          </cell>
          <cell r="T6">
            <v>-1.6938017172509597E-2</v>
          </cell>
          <cell r="U6">
            <v>-2.1003153064134285E-2</v>
          </cell>
          <cell r="V6">
            <v>-1.5849864843422448E-2</v>
          </cell>
          <cell r="W6">
            <v>-9.9868390938838616E-3</v>
          </cell>
          <cell r="X6">
            <v>-1.1171752632599407E-2</v>
          </cell>
        </row>
        <row r="7">
          <cell r="E7" t="str">
            <v>CY</v>
          </cell>
          <cell r="F7" t="str">
            <v>Cyprus</v>
          </cell>
          <cell r="G7" t="str">
            <v>CYP</v>
          </cell>
          <cell r="H7">
            <v>-3.312956011974192E-2</v>
          </cell>
          <cell r="I7">
            <v>-3.1443400709695632E-2</v>
          </cell>
          <cell r="J7">
            <v>-2.3222661337158418E-2</v>
          </cell>
          <cell r="K7">
            <v>-3.0060324801319007E-2</v>
          </cell>
          <cell r="L7">
            <v>-4.0083475355305223E-2</v>
          </cell>
          <cell r="M7">
            <v>-4.877484887570388E-2</v>
          </cell>
          <cell r="N7">
            <v>-4.8219196152338162E-2</v>
          </cell>
          <cell r="O7">
            <v>-3.4220993737614482E-2</v>
          </cell>
          <cell r="P7">
            <v>-3.3817098762112717E-2</v>
          </cell>
          <cell r="Q7">
            <v>-3.4663206757608311E-2</v>
          </cell>
          <cell r="R7">
            <v>-2.8750762473628171E-2</v>
          </cell>
          <cell r="S7">
            <v>-1.7360074923771576E-2</v>
          </cell>
          <cell r="T7">
            <v>-1.5053160534059239E-2</v>
          </cell>
          <cell r="U7">
            <v>-3.2676189756152295E-2</v>
          </cell>
          <cell r="V7">
            <v>-1.4200986649688196E-2</v>
          </cell>
          <cell r="W7">
            <v>-1.9306917580759593E-2</v>
          </cell>
          <cell r="X7">
            <v>-1.3690822745894676E-2</v>
          </cell>
        </row>
        <row r="8">
          <cell r="E8" t="str">
            <v>CZ</v>
          </cell>
          <cell r="F8" t="str">
            <v>Czech Republic</v>
          </cell>
          <cell r="G8" t="str">
            <v>CZE</v>
          </cell>
          <cell r="H8">
            <v>1.4516612301576477E-2</v>
          </cell>
          <cell r="I8">
            <v>9.1050772449791754E-3</v>
          </cell>
          <cell r="J8">
            <v>1.4963371151181513E-2</v>
          </cell>
          <cell r="K8">
            <v>1.6107018893083722E-2</v>
          </cell>
          <cell r="L8">
            <v>1.4508785078873565E-2</v>
          </cell>
          <cell r="M8">
            <v>1.5243539457721656E-2</v>
          </cell>
          <cell r="N8">
            <v>1.1890472511547808E-2</v>
          </cell>
          <cell r="O8">
            <v>9.6137072071811654E-3</v>
          </cell>
          <cell r="P8">
            <v>-6.0777135760722932E-4</v>
          </cell>
          <cell r="Q8">
            <v>-5.408882011754745E-3</v>
          </cell>
          <cell r="R8">
            <v>1.2449024440377984E-2</v>
          </cell>
          <cell r="S8">
            <v>-1.9562320889069233E-2</v>
          </cell>
          <cell r="T8">
            <v>-1.8573335598548756E-2</v>
          </cell>
          <cell r="U8">
            <v>-2.3297136942825886E-2</v>
          </cell>
          <cell r="V8">
            <v>-1.208271845802123E-2</v>
          </cell>
          <cell r="W8">
            <v>-1.1250633692973017E-2</v>
          </cell>
          <cell r="X8">
            <v>-5.5006206453532469E-3</v>
          </cell>
        </row>
        <row r="9">
          <cell r="E9" t="str">
            <v>DE</v>
          </cell>
          <cell r="F9" t="str">
            <v>Germany</v>
          </cell>
          <cell r="G9" t="str">
            <v>DEU</v>
          </cell>
          <cell r="H9">
            <v>-2.5178357343723708E-2</v>
          </cell>
          <cell r="I9">
            <v>-2.1143631708450589E-2</v>
          </cell>
          <cell r="J9">
            <v>-1.7784664404579827E-2</v>
          </cell>
          <cell r="K9">
            <v>-2.0198407531869994E-2</v>
          </cell>
          <cell r="L9">
            <v>-2.2082228431108599E-2</v>
          </cell>
          <cell r="M9">
            <v>-2.3416994037888109E-2</v>
          </cell>
          <cell r="N9">
            <v>-2.0577104680496484E-2</v>
          </cell>
          <cell r="O9">
            <v>-1.5397693358029365E-2</v>
          </cell>
          <cell r="P9">
            <v>-2.1242681945475315E-2</v>
          </cell>
          <cell r="Q9">
            <v>-1.8008521672622419E-2</v>
          </cell>
          <cell r="R9">
            <v>-1.7521734240249807E-2</v>
          </cell>
          <cell r="S9">
            <v>-1.6171607975123889E-2</v>
          </cell>
          <cell r="T9">
            <v>-1.5719129029320111E-2</v>
          </cell>
          <cell r="U9">
            <v>-1.5341343901949019E-2</v>
          </cell>
          <cell r="V9">
            <v>-1.3112025703019224E-2</v>
          </cell>
          <cell r="W9">
            <v>-1.4587773452180718E-2</v>
          </cell>
          <cell r="X9">
            <v>-1.5674847973933537E-2</v>
          </cell>
        </row>
        <row r="10">
          <cell r="E10" t="str">
            <v>DK</v>
          </cell>
          <cell r="F10" t="str">
            <v>Denmark</v>
          </cell>
          <cell r="G10" t="str">
            <v>DNK</v>
          </cell>
          <cell r="H10">
            <v>-3.6538713438724418E-2</v>
          </cell>
          <cell r="I10">
            <v>-2.6827055908837317E-2</v>
          </cell>
          <cell r="J10">
            <v>-3.0163758318779824E-2</v>
          </cell>
          <cell r="K10">
            <v>-4.2797286812787813E-2</v>
          </cell>
          <cell r="L10">
            <v>-3.3922346757449366E-2</v>
          </cell>
          <cell r="M10">
            <v>-3.6579438201595683E-2</v>
          </cell>
          <cell r="N10">
            <v>-2.9165440172972928E-2</v>
          </cell>
          <cell r="O10">
            <v>-3.1290379188988394E-2</v>
          </cell>
          <cell r="P10">
            <v>-2.7779277708958071E-2</v>
          </cell>
          <cell r="Q10">
            <v>-2.854369551563226E-2</v>
          </cell>
          <cell r="R10">
            <v>-2.5853332160287176E-2</v>
          </cell>
          <cell r="S10">
            <v>-1.823245349096991E-2</v>
          </cell>
          <cell r="T10">
            <v>-2.2024552820703119E-2</v>
          </cell>
          <cell r="U10">
            <v>-2.6813216676758456E-2</v>
          </cell>
          <cell r="V10">
            <v>-2.536048739294737E-2</v>
          </cell>
          <cell r="W10">
            <v>-1.2092209970866422E-2</v>
          </cell>
          <cell r="X10">
            <v>-1.3795239892805412E-2</v>
          </cell>
        </row>
        <row r="11">
          <cell r="E11" t="str">
            <v>EE</v>
          </cell>
          <cell r="F11" t="str">
            <v>Estonia</v>
          </cell>
          <cell r="G11" t="str">
            <v>EST</v>
          </cell>
          <cell r="H11">
            <v>-6.1292496839117534E-3</v>
          </cell>
          <cell r="I11">
            <v>1.559519897064616E-3</v>
          </cell>
          <cell r="J11">
            <v>1.2240054492386104E-2</v>
          </cell>
          <cell r="K11">
            <v>-2.7550838596781774E-3</v>
          </cell>
          <cell r="L11">
            <v>-1.463547197049119E-2</v>
          </cell>
          <cell r="M11">
            <v>-2.1852282488445417E-2</v>
          </cell>
          <cell r="N11">
            <v>-2.4328718767271679E-2</v>
          </cell>
          <cell r="O11">
            <v>-2.5661607923459614E-2</v>
          </cell>
          <cell r="P11">
            <v>-1.9355230414827777E-2</v>
          </cell>
          <cell r="Q11">
            <v>-6.1342935523716604E-3</v>
          </cell>
          <cell r="R11">
            <v>-7.7834842009728861E-3</v>
          </cell>
          <cell r="S11">
            <v>-2.1510871797871776E-2</v>
          </cell>
          <cell r="T11">
            <v>-1.9655677065209289E-2</v>
          </cell>
          <cell r="U11">
            <v>-7.1997442606900244E-3</v>
          </cell>
          <cell r="V11">
            <v>2.6106898101048441E-3</v>
          </cell>
          <cell r="W11">
            <v>1.3100957777794209E-2</v>
          </cell>
          <cell r="X11">
            <v>1.2332450212125487E-2</v>
          </cell>
        </row>
        <row r="12">
          <cell r="E12" t="str">
            <v>ES</v>
          </cell>
          <cell r="F12" t="str">
            <v>Spain</v>
          </cell>
          <cell r="G12" t="str">
            <v>ESP</v>
          </cell>
          <cell r="H12">
            <v>-1.1433027330404317E-2</v>
          </cell>
          <cell r="I12">
            <v>-1.1527667558563071E-2</v>
          </cell>
          <cell r="J12">
            <v>-8.2974290251818725E-3</v>
          </cell>
          <cell r="K12">
            <v>-1.1701037488172529E-2</v>
          </cell>
          <cell r="L12">
            <v>-1.5196951924029705E-2</v>
          </cell>
          <cell r="M12">
            <v>-1.5260673887813736E-2</v>
          </cell>
          <cell r="N12">
            <v>-1.4338076465466351E-2</v>
          </cell>
          <cell r="O12">
            <v>-1.4496311849187524E-2</v>
          </cell>
          <cell r="P12">
            <v>-1.6173382020186693E-2</v>
          </cell>
          <cell r="Q12">
            <v>-1.8886817006523997E-2</v>
          </cell>
          <cell r="R12">
            <v>-2.0807568370963207E-2</v>
          </cell>
          <cell r="S12">
            <v>-2.4293917641000005E-2</v>
          </cell>
          <cell r="T12">
            <v>-2.4868454373675387E-2</v>
          </cell>
          <cell r="U12">
            <v>-2.3388541867302513E-2</v>
          </cell>
          <cell r="V12">
            <v>-1.6442448034193455E-2</v>
          </cell>
          <cell r="W12">
            <v>-1.5231152593100887E-2</v>
          </cell>
          <cell r="X12">
            <v>-1.2437142401508946E-2</v>
          </cell>
        </row>
        <row r="13">
          <cell r="E13" t="str">
            <v>FI</v>
          </cell>
          <cell r="F13" t="str">
            <v>Finland</v>
          </cell>
          <cell r="G13" t="str">
            <v>FIN</v>
          </cell>
          <cell r="H13">
            <v>-2.9401376212198946E-2</v>
          </cell>
          <cell r="I13">
            <v>-1.710688607826559E-2</v>
          </cell>
          <cell r="J13">
            <v>-6.0051149917473021E-3</v>
          </cell>
          <cell r="K13">
            <v>-1.5239222187354507E-2</v>
          </cell>
          <cell r="L13">
            <v>-2.4316842773556377E-2</v>
          </cell>
          <cell r="M13">
            <v>-3.6166142941474376E-2</v>
          </cell>
          <cell r="N13">
            <v>-3.1610727974328873E-2</v>
          </cell>
          <cell r="O13">
            <v>-2.0047467653154259E-2</v>
          </cell>
          <cell r="P13">
            <v>-1.207779482294964E-2</v>
          </cell>
          <cell r="Q13">
            <v>-8.7666975660621229E-3</v>
          </cell>
          <cell r="R13">
            <v>-4.2960070391759149E-2</v>
          </cell>
          <cell r="S13">
            <v>-3.6567157554506097E-2</v>
          </cell>
          <cell r="T13">
            <v>-3.7515541833259523E-2</v>
          </cell>
          <cell r="U13">
            <v>-3.3338046566670651E-2</v>
          </cell>
          <cell r="V13">
            <v>-1.4117985949033931E-2</v>
          </cell>
          <cell r="W13">
            <v>-2.5903323588282168E-2</v>
          </cell>
          <cell r="X13">
            <v>-3.4358090646210808E-2</v>
          </cell>
        </row>
        <row r="14">
          <cell r="E14" t="str">
            <v>FR</v>
          </cell>
          <cell r="F14" t="str">
            <v>France</v>
          </cell>
          <cell r="G14" t="str">
            <v>FRA</v>
          </cell>
          <cell r="H14">
            <v>-3.0240036100856967E-2</v>
          </cell>
          <cell r="I14">
            <v>-2.8380197150120846E-2</v>
          </cell>
          <cell r="J14">
            <v>-2.2458753589375408E-2</v>
          </cell>
          <cell r="K14">
            <v>-2.6779628694684265E-2</v>
          </cell>
          <cell r="L14">
            <v>-2.7763281691785987E-2</v>
          </cell>
          <cell r="M14">
            <v>-3.4128060556390873E-2</v>
          </cell>
          <cell r="N14">
            <v>-3.5365104117049045E-2</v>
          </cell>
          <cell r="O14">
            <v>-3.2205458311536463E-2</v>
          </cell>
          <cell r="P14">
            <v>-3.7658059398826493E-2</v>
          </cell>
          <cell r="Q14">
            <v>-3.8780626083204511E-2</v>
          </cell>
          <cell r="R14">
            <v>-3.2152014137414343E-2</v>
          </cell>
          <cell r="S14">
            <v>-3.2230161286185083E-2</v>
          </cell>
          <cell r="T14">
            <v>-3.3841639287003164E-2</v>
          </cell>
          <cell r="U14">
            <v>-3.5127741510917534E-2</v>
          </cell>
          <cell r="V14">
            <v>-2.9341040504172515E-2</v>
          </cell>
          <cell r="W14">
            <v>-3.0866725174563157E-2</v>
          </cell>
          <cell r="X14">
            <v>-3.2948468068619237E-2</v>
          </cell>
        </row>
        <row r="15">
          <cell r="E15" t="str">
            <v>GR</v>
          </cell>
          <cell r="F15" t="str">
            <v>Greece</v>
          </cell>
          <cell r="G15" t="str">
            <v>GRC</v>
          </cell>
          <cell r="H15">
            <v>-1.0604382838048449E-2</v>
          </cell>
          <cell r="I15">
            <v>-1.0604073282460835E-2</v>
          </cell>
          <cell r="J15">
            <v>-4.1030290323323939E-3</v>
          </cell>
          <cell r="K15">
            <v>-1.0279747580924075E-2</v>
          </cell>
          <cell r="L15">
            <v>-1.2452006402772589E-2</v>
          </cell>
          <cell r="M15">
            <v>-1.2419772791088881E-2</v>
          </cell>
          <cell r="N15">
            <v>-1.7269469893892608E-2</v>
          </cell>
          <cell r="O15">
            <v>-1.3996274451341908E-2</v>
          </cell>
          <cell r="P15">
            <v>-2.7767874795938268E-2</v>
          </cell>
          <cell r="Q15">
            <v>-1.6256890032608554E-2</v>
          </cell>
          <cell r="R15">
            <v>-1.5964336913459727E-2</v>
          </cell>
          <cell r="S15">
            <v>-1.9089820200570991E-2</v>
          </cell>
          <cell r="T15">
            <v>-2.3298832563486378E-2</v>
          </cell>
          <cell r="U15">
            <v>-3.2857507077340704E-2</v>
          </cell>
          <cell r="V15">
            <v>-1.7162303590327822E-2</v>
          </cell>
          <cell r="W15">
            <v>-1.288287332007378E-2</v>
          </cell>
          <cell r="X15">
            <v>-1.5127086700262646E-2</v>
          </cell>
        </row>
        <row r="16">
          <cell r="E16" t="str">
            <v>HR</v>
          </cell>
          <cell r="F16" t="str">
            <v>Croatia</v>
          </cell>
          <cell r="G16" t="str">
            <v>HRV</v>
          </cell>
          <cell r="H16">
            <v>-5.4055265143704073E-3</v>
          </cell>
          <cell r="I16">
            <v>-9.1303879095594679E-3</v>
          </cell>
          <cell r="J16">
            <v>-2.1310688384320799E-2</v>
          </cell>
          <cell r="K16">
            <v>-8.1787550339579868E-3</v>
          </cell>
          <cell r="L16">
            <v>-8.2369692746299475E-3</v>
          </cell>
          <cell r="M16">
            <v>-1.3033279104827079E-2</v>
          </cell>
          <cell r="N16">
            <v>-1.351907446365426E-2</v>
          </cell>
          <cell r="O16">
            <v>-1.6870134137631044E-2</v>
          </cell>
          <cell r="P16">
            <v>-2.3377669576185936E-2</v>
          </cell>
          <cell r="Q16">
            <v>-2.0897592601094434E-2</v>
          </cell>
          <cell r="R16">
            <v>-3.1688712902652676E-2</v>
          </cell>
          <cell r="S16">
            <v>-3.4281675878241734E-2</v>
          </cell>
          <cell r="T16">
            <v>-2.277996544771279E-2</v>
          </cell>
          <cell r="U16">
            <v>-2.3945918724346375E-2</v>
          </cell>
          <cell r="V16">
            <v>-1.6569575139587928E-2</v>
          </cell>
          <cell r="W16">
            <v>-9.9240402546800083E-3</v>
          </cell>
          <cell r="X16">
            <v>-1.0019532748629918E-2</v>
          </cell>
        </row>
        <row r="17">
          <cell r="E17" t="str">
            <v>HU</v>
          </cell>
          <cell r="F17" t="str">
            <v>Hungary</v>
          </cell>
          <cell r="G17" t="str">
            <v>HUN</v>
          </cell>
          <cell r="H17">
            <v>-4.369242191606254E-3</v>
          </cell>
          <cell r="I17">
            <v>-3.2202866550348768E-3</v>
          </cell>
          <cell r="J17">
            <v>-3.1575369745600245E-3</v>
          </cell>
          <cell r="K17">
            <v>-8.0298945946659667E-3</v>
          </cell>
          <cell r="L17">
            <v>-7.7483417522145092E-3</v>
          </cell>
          <cell r="M17">
            <v>-3.5820268726113061E-2</v>
          </cell>
          <cell r="N17">
            <v>-2.4306456528875101E-2</v>
          </cell>
          <cell r="O17">
            <v>-4.5919600547929075E-2</v>
          </cell>
          <cell r="P17">
            <v>-5.2032311725398843E-2</v>
          </cell>
          <cell r="Q17">
            <v>-4.4974377602014955E-2</v>
          </cell>
          <cell r="R17">
            <v>-5.9110399444126306E-2</v>
          </cell>
          <cell r="S17">
            <v>-5.4261740821776032E-2</v>
          </cell>
          <cell r="T17">
            <v>-5.5058952866216704E-2</v>
          </cell>
          <cell r="U17">
            <v>-6.5029810017922685E-2</v>
          </cell>
          <cell r="V17">
            <v>-4.0374223202350651E-2</v>
          </cell>
          <cell r="W17">
            <v>-2.8135455477612044E-2</v>
          </cell>
          <cell r="X17">
            <v>-2.5370795260131633E-2</v>
          </cell>
        </row>
        <row r="18">
          <cell r="E18" t="str">
            <v>IE</v>
          </cell>
          <cell r="F18" t="str">
            <v>Ireland</v>
          </cell>
          <cell r="G18" t="str">
            <v>IRL</v>
          </cell>
          <cell r="H18">
            <v>-3.190061259242561E-2</v>
          </cell>
          <cell r="I18">
            <v>-2.9729249729697888E-2</v>
          </cell>
          <cell r="J18">
            <v>-2.6224081949085681E-2</v>
          </cell>
          <cell r="K18">
            <v>-4.5455965897394958E-2</v>
          </cell>
          <cell r="L18">
            <v>-8.3379420554495418E-2</v>
          </cell>
          <cell r="M18">
            <v>-5.1367838018740834E-2</v>
          </cell>
          <cell r="N18">
            <v>-3.1982399710184024E-2</v>
          </cell>
          <cell r="O18">
            <v>-3.9585928951047886E-2</v>
          </cell>
          <cell r="P18">
            <v>-4.1922515707637692E-2</v>
          </cell>
          <cell r="Q18">
            <v>-4.7979705535147438E-2</v>
          </cell>
          <cell r="R18">
            <v>-6.0277128314241854E-2</v>
          </cell>
          <cell r="S18">
            <v>-6.1696378876179667E-2</v>
          </cell>
          <cell r="T18">
            <v>-6.3378164128099004E-2</v>
          </cell>
          <cell r="U18">
            <v>-5.0244105676346976E-2</v>
          </cell>
          <cell r="V18">
            <v>-3.297578117629113E-2</v>
          </cell>
          <cell r="W18">
            <v>-3.2419324490742973E-2</v>
          </cell>
          <cell r="X18">
            <v>-2.3532846352044626E-2</v>
          </cell>
        </row>
        <row r="19">
          <cell r="E19" t="str">
            <v>IT</v>
          </cell>
          <cell r="F19" t="str">
            <v>Italy</v>
          </cell>
          <cell r="G19" t="str">
            <v>ITA</v>
          </cell>
          <cell r="H19">
            <v>-2.2071336847043474E-2</v>
          </cell>
          <cell r="I19">
            <v>-2.3443274803610806E-2</v>
          </cell>
          <cell r="J19">
            <v>-2.3085659285019582E-2</v>
          </cell>
          <cell r="K19">
            <v>-2.5954354739142194E-2</v>
          </cell>
          <cell r="L19">
            <v>-2.7123246417119867E-2</v>
          </cell>
          <cell r="M19">
            <v>-2.3301004316325379E-2</v>
          </cell>
          <cell r="N19">
            <v>-2.2762394219668906E-2</v>
          </cell>
          <cell r="O19">
            <v>-2.4615468933926753E-2</v>
          </cell>
          <cell r="P19">
            <v>-2.5857118255705511E-2</v>
          </cell>
          <cell r="Q19">
            <v>-2.4243019094213576E-2</v>
          </cell>
          <cell r="R19">
            <v>-2.4510337359640314E-2</v>
          </cell>
          <cell r="S19">
            <v>-2.6240529485499962E-2</v>
          </cell>
          <cell r="T19">
            <v>-2.5759920175295738E-2</v>
          </cell>
          <cell r="U19">
            <v>-2.5578534673655874E-2</v>
          </cell>
          <cell r="V19">
            <v>-3.0435196694653961E-2</v>
          </cell>
          <cell r="W19">
            <v>-3.3137764345986587E-2</v>
          </cell>
          <cell r="X19">
            <v>-3.213459231025248E-2</v>
          </cell>
        </row>
        <row r="20">
          <cell r="E20" t="str">
            <v>LT</v>
          </cell>
          <cell r="F20" t="str">
            <v>Lithuania</v>
          </cell>
          <cell r="G20" t="str">
            <v>LTU</v>
          </cell>
          <cell r="H20">
            <v>-1.0723625639995866E-2</v>
          </cell>
          <cell r="I20">
            <v>-6.7737459696053234E-3</v>
          </cell>
          <cell r="J20">
            <v>-6.8318254969587325E-3</v>
          </cell>
          <cell r="K20">
            <v>-1.4299900607775227E-2</v>
          </cell>
          <cell r="L20">
            <v>-1.0841155749468845E-2</v>
          </cell>
          <cell r="M20">
            <v>-1.4828775613807738E-2</v>
          </cell>
          <cell r="N20">
            <v>-1.1099821587041319E-2</v>
          </cell>
          <cell r="O20">
            <v>-8.1847900160062111E-3</v>
          </cell>
          <cell r="P20">
            <v>-1.1437062524925457E-2</v>
          </cell>
          <cell r="Q20">
            <v>-1.1370463756247751E-2</v>
          </cell>
          <cell r="R20">
            <v>-2.2495324325962938E-2</v>
          </cell>
          <cell r="S20">
            <v>-2.0004793401706782E-2</v>
          </cell>
          <cell r="T20">
            <v>-2.8631749412176024E-2</v>
          </cell>
          <cell r="U20">
            <v>-4.7993829077540878E-2</v>
          </cell>
          <cell r="V20">
            <v>-2.0441069620214219E-2</v>
          </cell>
          <cell r="W20">
            <v>-3.7871478318070834E-2</v>
          </cell>
          <cell r="X20">
            <v>-4.6824237399272634E-2</v>
          </cell>
        </row>
        <row r="21">
          <cell r="E21" t="str">
            <v>LU</v>
          </cell>
          <cell r="F21" t="str">
            <v>Luxembourg</v>
          </cell>
          <cell r="G21" t="str">
            <v>LUX</v>
          </cell>
          <cell r="H21">
            <v>-1.2594604523130543E-2</v>
          </cell>
          <cell r="I21">
            <v>-2.1035011182459033E-2</v>
          </cell>
          <cell r="J21">
            <v>-2.3036539034841919E-2</v>
          </cell>
          <cell r="K21">
            <v>-2.9043574865729033E-2</v>
          </cell>
          <cell r="L21">
            <v>-3.4551508843810842E-2</v>
          </cell>
          <cell r="M21">
            <v>-1.8320683229118361E-2</v>
          </cell>
          <cell r="N21">
            <v>-2.9524498217347404E-2</v>
          </cell>
          <cell r="O21">
            <v>-4.4009543286761506E-4</v>
          </cell>
          <cell r="P21">
            <v>5.0476773773116736E-3</v>
          </cell>
          <cell r="Q21">
            <v>2.3832986172448518E-2</v>
          </cell>
          <cell r="R21">
            <v>5.1467847593872551E-3</v>
          </cell>
          <cell r="S21">
            <v>1.7214342868342062E-2</v>
          </cell>
          <cell r="T21">
            <v>1.8508732698119715E-2</v>
          </cell>
          <cell r="U21">
            <v>-3.4131322139132288E-2</v>
          </cell>
          <cell r="V21">
            <v>-2.3681861610442011E-2</v>
          </cell>
          <cell r="W21">
            <v>-1.1628971644792695E-2</v>
          </cell>
          <cell r="X21">
            <v>-2.4547799427488155E-2</v>
          </cell>
        </row>
        <row r="22">
          <cell r="E22" t="str">
            <v>LV</v>
          </cell>
          <cell r="F22" t="str">
            <v>Latvia</v>
          </cell>
          <cell r="G22" t="str">
            <v>LVA</v>
          </cell>
          <cell r="H22">
            <v>-1.6486725850918361E-2</v>
          </cell>
          <cell r="I22">
            <v>-1.2299786109032991E-2</v>
          </cell>
          <cell r="J22">
            <v>-7.7891115947401291E-3</v>
          </cell>
          <cell r="K22">
            <v>-1.7761296265209125E-2</v>
          </cell>
          <cell r="L22">
            <v>-2.0023560676722098E-2</v>
          </cell>
          <cell r="M22">
            <v>-2.2223407914539414E-2</v>
          </cell>
          <cell r="N22">
            <v>-2.0771314177080565E-2</v>
          </cell>
          <cell r="O22">
            <v>-1.554829966747959E-2</v>
          </cell>
          <cell r="P22">
            <v>-1.326118193826943E-2</v>
          </cell>
          <cell r="Q22">
            <v>-1.7533070442657405E-2</v>
          </cell>
          <cell r="R22">
            <v>-1.9773407039171829E-2</v>
          </cell>
          <cell r="S22">
            <v>-2.04130625098847E-2</v>
          </cell>
          <cell r="T22">
            <v>-3.2610763035543472E-2</v>
          </cell>
          <cell r="U22">
            <v>-2.6961088459688694E-2</v>
          </cell>
          <cell r="V22">
            <v>-7.4063024059432244E-3</v>
          </cell>
          <cell r="W22">
            <v>-4.9757853576925743E-3</v>
          </cell>
          <cell r="X22">
            <v>-9.0567265089026554E-3</v>
          </cell>
        </row>
        <row r="23">
          <cell r="E23" t="str">
            <v>MT</v>
          </cell>
          <cell r="F23" t="str">
            <v>Malta</v>
          </cell>
          <cell r="G23" t="str">
            <v>MLT</v>
          </cell>
          <cell r="H23">
            <v>-2.9302939735366466E-2</v>
          </cell>
          <cell r="I23">
            <v>-3.0163341261643037E-2</v>
          </cell>
          <cell r="J23">
            <v>-2.7571204498264723E-2</v>
          </cell>
          <cell r="K23">
            <v>-3.0575377983277245E-2</v>
          </cell>
          <cell r="L23">
            <v>-3.2396236939488871E-2</v>
          </cell>
          <cell r="M23">
            <v>-4.3414791071508675E-2</v>
          </cell>
          <cell r="N23">
            <v>-2.1187844833677756E-2</v>
          </cell>
          <cell r="O23">
            <v>-1.0388708830307966E-2</v>
          </cell>
          <cell r="P23">
            <v>-1.949687066050456E-2</v>
          </cell>
          <cell r="Q23">
            <v>-6.7149619455159132E-3</v>
          </cell>
          <cell r="R23">
            <v>-1.0903538147306059E-2</v>
          </cell>
          <cell r="S23">
            <v>-1.7672685948025763E-2</v>
          </cell>
          <cell r="T23">
            <v>-2.5195231978511642E-2</v>
          </cell>
          <cell r="U23">
            <v>-1.8981144827645399E-2</v>
          </cell>
          <cell r="V23">
            <v>-2.8169822348263554E-2</v>
          </cell>
          <cell r="W23">
            <v>-4.3687562843254521E-2</v>
          </cell>
          <cell r="X23">
            <v>-2.8006863937015694E-2</v>
          </cell>
        </row>
        <row r="24">
          <cell r="E24" t="str">
            <v>NL</v>
          </cell>
          <cell r="F24" t="str">
            <v>Netherlands</v>
          </cell>
          <cell r="G24" t="str">
            <v>NLD</v>
          </cell>
          <cell r="H24">
            <v>-1.0108567814368748E-2</v>
          </cell>
          <cell r="I24">
            <v>-4.7568163636378304E-3</v>
          </cell>
          <cell r="J24">
            <v>-2.1859991690885062E-4</v>
          </cell>
          <cell r="K24">
            <v>-5.4657253173818459E-3</v>
          </cell>
          <cell r="L24">
            <v>-1.1076600572519807E-2</v>
          </cell>
          <cell r="M24">
            <v>-1.1199317620706521E-2</v>
          </cell>
          <cell r="N24">
            <v>-1.6826990029995648E-2</v>
          </cell>
          <cell r="O24">
            <v>-1.3889566027746292E-2</v>
          </cell>
          <cell r="P24">
            <v>-2.1817833953975598E-2</v>
          </cell>
          <cell r="Q24">
            <v>-1.6150632104585162E-2</v>
          </cell>
          <cell r="R24">
            <v>-1.3772014347133335E-2</v>
          </cell>
          <cell r="S24">
            <v>-1.4724224080684481E-2</v>
          </cell>
          <cell r="T24">
            <v>-1.335737326918556E-2</v>
          </cell>
          <cell r="U24">
            <v>-8.5888656476554963E-3</v>
          </cell>
          <cell r="V24">
            <v>-9.4937814362176954E-3</v>
          </cell>
          <cell r="W24">
            <v>-2.7433974514029075E-3</v>
          </cell>
          <cell r="X24">
            <v>-6.323474309330791E-3</v>
          </cell>
        </row>
        <row r="25">
          <cell r="E25" t="str">
            <v>PL</v>
          </cell>
          <cell r="F25" t="str">
            <v>Poland</v>
          </cell>
          <cell r="G25" t="str">
            <v>POL</v>
          </cell>
          <cell r="H25">
            <v>5.3744309936701899E-3</v>
          </cell>
          <cell r="I25">
            <v>3.3516661761184181E-3</v>
          </cell>
          <cell r="J25">
            <v>2.7447435611113215E-3</v>
          </cell>
          <cell r="K25">
            <v>-3.755549233325748E-3</v>
          </cell>
          <cell r="L25">
            <v>-4.18429144389922E-3</v>
          </cell>
          <cell r="M25">
            <v>-9.003601331851057E-3</v>
          </cell>
          <cell r="N25">
            <v>-1.1762189536750364E-2</v>
          </cell>
          <cell r="O25">
            <v>-7.5852263919702415E-3</v>
          </cell>
          <cell r="P25">
            <v>-7.8972137377154774E-3</v>
          </cell>
          <cell r="Q25">
            <v>-5.7159107322669444E-3</v>
          </cell>
          <cell r="R25">
            <v>-9.4372652404925549E-3</v>
          </cell>
          <cell r="S25">
            <v>-4.1755969927781281E-3</v>
          </cell>
          <cell r="T25">
            <v>-6.9422772578586157E-3</v>
          </cell>
          <cell r="U25">
            <v>-1.0674786991758344E-2</v>
          </cell>
          <cell r="V25">
            <v>-6.1827814793530087E-3</v>
          </cell>
          <cell r="W25">
            <v>-7.6803671325762326E-3</v>
          </cell>
          <cell r="X25">
            <v>-8.138714308480198E-3</v>
          </cell>
        </row>
        <row r="26">
          <cell r="E26" t="str">
            <v>PT</v>
          </cell>
          <cell r="F26" t="str">
            <v>Portugal</v>
          </cell>
          <cell r="G26" t="str">
            <v>PRT</v>
          </cell>
          <cell r="H26">
            <v>-1.1480337681244922E-2</v>
          </cell>
          <cell r="I26">
            <v>-1.3474908489342716E-2</v>
          </cell>
          <cell r="J26">
            <v>-1.3455065704528438E-2</v>
          </cell>
          <cell r="K26">
            <v>-1.5796387849152993E-2</v>
          </cell>
          <cell r="L26">
            <v>-1.8641790836319085E-2</v>
          </cell>
          <cell r="M26">
            <v>-1.9808730136080498E-2</v>
          </cell>
          <cell r="N26">
            <v>-2.0209685374020941E-2</v>
          </cell>
          <cell r="O26">
            <v>-2.1629482841528169E-2</v>
          </cell>
          <cell r="P26">
            <v>-2.0789473945521567E-2</v>
          </cell>
          <cell r="Q26">
            <v>-2.3120082794985154E-2</v>
          </cell>
          <cell r="R26">
            <v>-2.2123376406562124E-2</v>
          </cell>
          <cell r="S26">
            <v>-2.0546450813021269E-2</v>
          </cell>
          <cell r="T26">
            <v>-1.8887247953072457E-2</v>
          </cell>
          <cell r="U26">
            <v>-2.1791699421662553E-2</v>
          </cell>
          <cell r="V26">
            <v>-1.6346506335546851E-2</v>
          </cell>
          <cell r="W26">
            <v>-1.7962533099522161E-2</v>
          </cell>
          <cell r="X26">
            <v>-1.3040979862036742E-2</v>
          </cell>
        </row>
        <row r="27">
          <cell r="E27" t="str">
            <v>RO</v>
          </cell>
          <cell r="F27" t="str">
            <v>Romania</v>
          </cell>
          <cell r="G27" t="str">
            <v>ROM</v>
          </cell>
          <cell r="H27">
            <v>1.0406875416954854E-2</v>
          </cell>
          <cell r="I27">
            <v>7.2387052806190001E-3</v>
          </cell>
          <cell r="J27">
            <v>9.2483111952565145E-3</v>
          </cell>
          <cell r="K27">
            <v>3.2170040235907889E-3</v>
          </cell>
          <cell r="L27">
            <v>5.6434012317140752E-3</v>
          </cell>
          <cell r="M27">
            <v>8.2927565395742552E-3</v>
          </cell>
          <cell r="N27">
            <v>6.7699725609593718E-3</v>
          </cell>
          <cell r="O27">
            <v>5.5540511840038312E-3</v>
          </cell>
          <cell r="P27">
            <v>6.6457946287945113E-3</v>
          </cell>
          <cell r="Q27">
            <v>2.2058818731747767E-3</v>
          </cell>
          <cell r="R27">
            <v>-3.7589510796221266E-3</v>
          </cell>
          <cell r="S27">
            <v>-7.8240598618648793E-3</v>
          </cell>
          <cell r="T27">
            <v>-1.4967398524354358E-2</v>
          </cell>
          <cell r="U27">
            <v>-1.305921693799884E-2</v>
          </cell>
          <cell r="V27">
            <v>-4.502562598769624E-3</v>
          </cell>
          <cell r="W27">
            <v>-6.599694300413377E-3</v>
          </cell>
          <cell r="X27">
            <v>-4.9372824263660209E-3</v>
          </cell>
        </row>
        <row r="28">
          <cell r="E28" t="str">
            <v>SE</v>
          </cell>
          <cell r="F28" t="str">
            <v>Sweden</v>
          </cell>
          <cell r="G28" t="str">
            <v>SWE</v>
          </cell>
          <cell r="H28">
            <v>-1.5253594135039369E-2</v>
          </cell>
          <cell r="I28">
            <v>-1.4461981426184616E-2</v>
          </cell>
          <cell r="J28">
            <v>-9.9145831936620354E-3</v>
          </cell>
          <cell r="K28">
            <v>-1.6365917789542869E-2</v>
          </cell>
          <cell r="L28">
            <v>-2.9569005138298177E-2</v>
          </cell>
          <cell r="M28">
            <v>-3.1281796585799188E-2</v>
          </cell>
          <cell r="N28">
            <v>-2.8148521170835373E-2</v>
          </cell>
          <cell r="O28">
            <v>-2.3440735138611554E-2</v>
          </cell>
          <cell r="P28">
            <v>-2.436077536544742E-2</v>
          </cell>
          <cell r="Q28">
            <v>-2.3420712140935506E-2</v>
          </cell>
          <cell r="R28">
            <v>-2.7892646076308467E-2</v>
          </cell>
          <cell r="S28">
            <v>-2.8671947608683298E-2</v>
          </cell>
          <cell r="T28">
            <v>-2.9808537789001274E-2</v>
          </cell>
          <cell r="U28">
            <v>-3.0899858107718597E-2</v>
          </cell>
          <cell r="V28">
            <v>-1.9969893596155325E-2</v>
          </cell>
          <cell r="W28">
            <v>-2.7905267702060258E-2</v>
          </cell>
          <cell r="X28">
            <v>-3.5498172048899039E-2</v>
          </cell>
        </row>
        <row r="29">
          <cell r="E29" t="str">
            <v>SI</v>
          </cell>
          <cell r="F29" t="str">
            <v>Slovenia</v>
          </cell>
          <cell r="G29" t="str">
            <v>SVN</v>
          </cell>
          <cell r="H29">
            <v>-2.3473162758481814E-2</v>
          </cell>
          <cell r="I29">
            <v>-1.7539658334655796E-2</v>
          </cell>
          <cell r="J29">
            <v>-1.3538155460269419E-2</v>
          </cell>
          <cell r="K29">
            <v>-2.204383116192786E-2</v>
          </cell>
          <cell r="L29">
            <v>-2.8277646359511768E-2</v>
          </cell>
          <cell r="M29">
            <v>-2.7571818990556021E-2</v>
          </cell>
          <cell r="N29">
            <v>-2.8081151512295972E-2</v>
          </cell>
          <cell r="O29">
            <v>-2.5435405012169784E-2</v>
          </cell>
          <cell r="P29">
            <v>-3.7160343131332436E-2</v>
          </cell>
          <cell r="Q29">
            <v>-3.2398385712557189E-2</v>
          </cell>
          <cell r="R29">
            <v>-3.4591355409096726E-2</v>
          </cell>
          <cell r="S29">
            <v>-3.2451546977547131E-2</v>
          </cell>
          <cell r="T29">
            <v>-4.0520828596212977E-2</v>
          </cell>
          <cell r="U29">
            <v>-3.7547699181170659E-2</v>
          </cell>
          <cell r="V29">
            <v>-3.0399928285332344E-2</v>
          </cell>
          <cell r="W29">
            <v>-2.849856490080533E-2</v>
          </cell>
          <cell r="X29">
            <v>-3.2668191941120549E-2</v>
          </cell>
        </row>
        <row r="30">
          <cell r="E30" t="str">
            <v>SK</v>
          </cell>
          <cell r="F30" t="str">
            <v>Slovakia</v>
          </cell>
          <cell r="G30" t="str">
            <v>SVK</v>
          </cell>
          <cell r="H30">
            <v>9.0455154776782759E-3</v>
          </cell>
          <cell r="I30">
            <v>-1.4754452733132365E-2</v>
          </cell>
          <cell r="J30">
            <v>-1.9190891970087665E-2</v>
          </cell>
          <cell r="K30">
            <v>-2.551089972751198E-3</v>
          </cell>
          <cell r="L30">
            <v>4.2309357611487663E-3</v>
          </cell>
          <cell r="M30">
            <v>-8.9025041515122215E-3</v>
          </cell>
          <cell r="N30">
            <v>-6.6555362036083612E-3</v>
          </cell>
          <cell r="O30">
            <v>1.1462692914629728E-3</v>
          </cell>
          <cell r="P30">
            <v>-1.4564454679325404E-2</v>
          </cell>
          <cell r="Q30">
            <v>-2.4274505133356605E-2</v>
          </cell>
          <cell r="R30">
            <v>-3.5923170442883366E-2</v>
          </cell>
          <cell r="S30">
            <v>-4.9444499234291915E-2</v>
          </cell>
          <cell r="T30">
            <v>-4.149298352942709E-2</v>
          </cell>
          <cell r="U30">
            <v>-4.5051035708746696E-2</v>
          </cell>
          <cell r="V30">
            <v>-4.3672902225939142E-2</v>
          </cell>
          <cell r="W30">
            <v>-3.9328756049720755E-2</v>
          </cell>
          <cell r="X30">
            <v>-3.695005915756356E-2</v>
          </cell>
        </row>
        <row r="31">
          <cell r="E31" t="str">
            <v>GB</v>
          </cell>
          <cell r="F31" t="str">
            <v>United Kingdom</v>
          </cell>
          <cell r="G31" t="str">
            <v>GBR</v>
          </cell>
          <cell r="H31">
            <v>-2.3500766245285014E-2</v>
          </cell>
          <cell r="I31">
            <v>-2.5244017578225936E-2</v>
          </cell>
          <cell r="J31">
            <v>-2.8042767906064907E-2</v>
          </cell>
          <cell r="K31">
            <v>-3.2935852397934104E-2</v>
          </cell>
          <cell r="L31">
            <v>-3.472433411952467E-2</v>
          </cell>
          <cell r="M31">
            <v>-3.7868698740434109E-2</v>
          </cell>
          <cell r="N31">
            <v>-3.5370420722131458E-2</v>
          </cell>
          <cell r="O31">
            <v>-3.7516436098588568E-2</v>
          </cell>
          <cell r="P31">
            <v>-3.7425245722143036E-2</v>
          </cell>
          <cell r="Q31">
            <v>-4.329466885261949E-2</v>
          </cell>
          <cell r="R31">
            <v>-4.3615381557649061E-2</v>
          </cell>
          <cell r="S31">
            <v>-4.4567270637127204E-2</v>
          </cell>
          <cell r="T31">
            <v>-4.1593587702672463E-2</v>
          </cell>
          <cell r="U31">
            <v>-3.6727440559773096E-2</v>
          </cell>
          <cell r="V31">
            <v>-2.7092472455392466E-2</v>
          </cell>
          <cell r="W31">
            <v>-2.7819430807582465E-2</v>
          </cell>
          <cell r="X31">
            <v>-2.6739576636998066E-2</v>
          </cell>
        </row>
        <row r="32">
          <cell r="E32" t="str">
            <v>US</v>
          </cell>
          <cell r="F32" t="str">
            <v>United States</v>
          </cell>
          <cell r="G32" t="str">
            <v>USA</v>
          </cell>
          <cell r="H32">
            <v>-6.9708857298453469E-3</v>
          </cell>
          <cell r="I32">
            <v>-7.6662388871051616E-3</v>
          </cell>
          <cell r="J32">
            <v>-1.1801829544615519E-2</v>
          </cell>
          <cell r="K32">
            <v>-1.7870178472221721E-2</v>
          </cell>
          <cell r="L32">
            <v>-2.2395608929714022E-2</v>
          </cell>
          <cell r="M32">
            <v>-2.8018674262732003E-2</v>
          </cell>
          <cell r="N32">
            <v>-2.7316663569066285E-2</v>
          </cell>
          <cell r="O32">
            <v>-2.9707635956535888E-2</v>
          </cell>
          <cell r="P32">
            <v>-3.1538916757358558E-2</v>
          </cell>
          <cell r="Q32">
            <v>-3.347699081965326E-2</v>
          </cell>
          <cell r="R32">
            <v>-3.7074279678896607E-2</v>
          </cell>
          <cell r="S32">
            <v>-3.8358932814038973E-2</v>
          </cell>
          <cell r="T32">
            <v>-3.2186172303115698E-2</v>
          </cell>
          <cell r="U32">
            <v>-2.7628523563032276E-2</v>
          </cell>
          <cell r="V32">
            <v>-2.1022388880737933E-2</v>
          </cell>
          <cell r="W32">
            <v>-2.0626636503763923E-2</v>
          </cell>
          <cell r="X32">
            <v>-2.0692442363604267E-2</v>
          </cell>
        </row>
        <row r="33">
          <cell r="E33" t="str">
            <v>JP</v>
          </cell>
          <cell r="F33" t="str">
            <v>Japan</v>
          </cell>
          <cell r="G33" t="str">
            <v>JPN</v>
          </cell>
          <cell r="H33">
            <v>-1.8199539057061852E-2</v>
          </cell>
          <cell r="I33">
            <v>-1.7749804335488614E-2</v>
          </cell>
          <cell r="J33">
            <v>-1.3873333958232452E-2</v>
          </cell>
          <cell r="K33">
            <v>-1.0782651115942546E-2</v>
          </cell>
          <cell r="L33">
            <v>-1.3814520639819011E-2</v>
          </cell>
          <cell r="M33">
            <v>-1.5868365965883899E-2</v>
          </cell>
          <cell r="N33">
            <v>-1.4061573700124256E-2</v>
          </cell>
          <cell r="O33">
            <v>-1.0213640307725494E-2</v>
          </cell>
          <cell r="P33">
            <v>-1.1336439799141475E-2</v>
          </cell>
          <cell r="Q33">
            <v>-1.0930563078646852E-2</v>
          </cell>
          <cell r="R33">
            <v>-1.0247030075412002E-2</v>
          </cell>
          <cell r="S33">
            <v>-8.6756845874656433E-3</v>
          </cell>
          <cell r="T33">
            <v>-3.9129532138816592E-3</v>
          </cell>
          <cell r="U33">
            <v>-9.114950466414723E-3</v>
          </cell>
          <cell r="V33">
            <v>-7.6613616416405335E-3</v>
          </cell>
          <cell r="W33">
            <v>-6.8066417375668284E-3</v>
          </cell>
          <cell r="X33">
            <v>-9.2054315360337001E-3</v>
          </cell>
        </row>
        <row r="34">
          <cell r="E34" t="str">
            <v>CN</v>
          </cell>
          <cell r="F34" t="str">
            <v>China</v>
          </cell>
          <cell r="G34" t="str">
            <v>CHN</v>
          </cell>
          <cell r="H34">
            <v>4.0109844166192716E-3</v>
          </cell>
          <cell r="I34">
            <v>4.0397855104042967E-3</v>
          </cell>
          <cell r="J34">
            <v>4.2600079345860853E-3</v>
          </cell>
          <cell r="K34">
            <v>4.0724183891767129E-3</v>
          </cell>
          <cell r="L34">
            <v>3.302278530585566E-3</v>
          </cell>
          <cell r="M34">
            <v>3.7340238367033671E-3</v>
          </cell>
          <cell r="N34">
            <v>3.3598980458087739E-3</v>
          </cell>
          <cell r="O34">
            <v>3.9120161953037896E-3</v>
          </cell>
          <cell r="P34">
            <v>4.7429908368344601E-3</v>
          </cell>
          <cell r="Q34">
            <v>6.6292633348663888E-3</v>
          </cell>
          <cell r="R34">
            <v>8.9061431478114871E-3</v>
          </cell>
          <cell r="S34">
            <v>1.0827974481891895E-2</v>
          </cell>
          <cell r="T34">
            <v>1.1530419621452202E-2</v>
          </cell>
          <cell r="U34">
            <v>1.0866771352461288E-2</v>
          </cell>
          <cell r="V34">
            <v>7.7510404296007905E-3</v>
          </cell>
          <cell r="W34">
            <v>8.5080569097794566E-3</v>
          </cell>
          <cell r="X34">
            <v>8.6912632364813391E-3</v>
          </cell>
        </row>
        <row r="35">
          <cell r="E35" t="str">
            <v>CA</v>
          </cell>
          <cell r="F35" t="str">
            <v>Canada</v>
          </cell>
          <cell r="G35" t="str">
            <v>CAN</v>
          </cell>
          <cell r="H35">
            <v>1.3956456226273055E-2</v>
          </cell>
          <cell r="I35">
            <v>1.5166091568202091E-2</v>
          </cell>
          <cell r="J35">
            <v>1.3786978149064037E-2</v>
          </cell>
          <cell r="K35">
            <v>1.4148076261770101E-2</v>
          </cell>
          <cell r="L35">
            <v>1.5630314588581589E-2</v>
          </cell>
          <cell r="M35">
            <v>1.9888526850453496E-2</v>
          </cell>
          <cell r="N35">
            <v>1.8604087371293255E-2</v>
          </cell>
          <cell r="O35">
            <v>1.5453562187689358E-2</v>
          </cell>
          <cell r="P35">
            <v>1.1741694213336507E-2</v>
          </cell>
          <cell r="Q35">
            <v>6.925407790896212E-3</v>
          </cell>
          <cell r="R35">
            <v>5.7274388669840172E-3</v>
          </cell>
          <cell r="S35">
            <v>2.1344183567281432E-4</v>
          </cell>
          <cell r="T35">
            <v>-1.9259714570782811E-3</v>
          </cell>
          <cell r="U35">
            <v>-1.6365096895289206E-4</v>
          </cell>
          <cell r="V35">
            <v>3.5190586325595484E-3</v>
          </cell>
          <cell r="W35">
            <v>-4.8228179511610675E-3</v>
          </cell>
          <cell r="X35">
            <v>5.7136010716044745E-3</v>
          </cell>
        </row>
        <row r="36">
          <cell r="E36" t="str">
            <v>KR</v>
          </cell>
          <cell r="F36" t="str">
            <v>South Korea</v>
          </cell>
          <cell r="G36" t="str">
            <v>KOR</v>
          </cell>
          <cell r="H36">
            <v>-6.6561653626301606E-3</v>
          </cell>
          <cell r="I36">
            <v>-9.547759138510456E-3</v>
          </cell>
          <cell r="J36">
            <v>-3.6889524537281329E-3</v>
          </cell>
          <cell r="K36">
            <v>1.1112309136710531E-2</v>
          </cell>
          <cell r="L36">
            <v>2.0560703126128381E-3</v>
          </cell>
          <cell r="M36">
            <v>-1.2415624415910357E-3</v>
          </cell>
          <cell r="N36">
            <v>-3.9036929631361899E-4</v>
          </cell>
          <cell r="O36">
            <v>-4.8438301219476841E-3</v>
          </cell>
          <cell r="P36">
            <v>-5.1329677851098196E-3</v>
          </cell>
          <cell r="Q36">
            <v>-1.431823047037739E-3</v>
          </cell>
          <cell r="R36">
            <v>-5.4861649829900097E-3</v>
          </cell>
          <cell r="S36">
            <v>-9.9486454702440597E-3</v>
          </cell>
          <cell r="T36">
            <v>-1.0796014764402402E-2</v>
          </cell>
          <cell r="U36">
            <v>-3.1373869913470785E-3</v>
          </cell>
          <cell r="V36">
            <v>9.0690055395357284E-3</v>
          </cell>
          <cell r="W36">
            <v>5.9102795207084625E-3</v>
          </cell>
          <cell r="X36">
            <v>5.7377962743739037E-3</v>
          </cell>
        </row>
        <row r="37">
          <cell r="E37" t="str">
            <v>BR</v>
          </cell>
          <cell r="F37" t="str">
            <v>Brazil</v>
          </cell>
          <cell r="G37" t="str">
            <v>BRA</v>
          </cell>
          <cell r="H37">
            <v>-1.3861606587920869E-3</v>
          </cell>
          <cell r="I37">
            <v>-1.6353505881836364E-3</v>
          </cell>
          <cell r="J37">
            <v>-1.7376442373810564E-3</v>
          </cell>
          <cell r="K37">
            <v>-1.5779533034562499E-3</v>
          </cell>
          <cell r="L37">
            <v>-3.8519998957053052E-4</v>
          </cell>
          <cell r="M37">
            <v>-1.9116320066763389E-3</v>
          </cell>
          <cell r="N37">
            <v>-1.1682097005905954E-3</v>
          </cell>
          <cell r="O37">
            <v>9.6697409194544399E-4</v>
          </cell>
          <cell r="P37">
            <v>1.8469360903420828E-3</v>
          </cell>
          <cell r="Q37">
            <v>2.2245596800671433E-3</v>
          </cell>
          <cell r="R37">
            <v>1.0359522974747277E-3</v>
          </cell>
          <cell r="S37">
            <v>2.0181513595945067E-4</v>
          </cell>
          <cell r="T37">
            <v>-1.1329259523632502E-3</v>
          </cell>
          <cell r="U37">
            <v>-2.497254690262892E-3</v>
          </cell>
          <cell r="V37">
            <v>-2.2225103436370351E-3</v>
          </cell>
          <cell r="W37">
            <v>-4.2482399401628183E-3</v>
          </cell>
          <cell r="X37">
            <v>-5.1300626557215573E-3</v>
          </cell>
        </row>
        <row r="38">
          <cell r="E38" t="str">
            <v>IN</v>
          </cell>
          <cell r="F38" t="str">
            <v>India</v>
          </cell>
          <cell r="G38" t="str">
            <v>IND</v>
          </cell>
          <cell r="H38">
            <v>5.0147302998587414E-4</v>
          </cell>
          <cell r="I38">
            <v>6.1398322194712932E-4</v>
          </cell>
          <cell r="J38">
            <v>6.7959741122957588E-4</v>
          </cell>
          <cell r="K38">
            <v>6.1148333047509153E-4</v>
          </cell>
          <cell r="L38">
            <v>5.5587891689213632E-4</v>
          </cell>
          <cell r="M38">
            <v>8.2091504585951678E-4</v>
          </cell>
          <cell r="N38">
            <v>7.7819265123322309E-4</v>
          </cell>
          <cell r="O38">
            <v>9.4625403598108421E-4</v>
          </cell>
          <cell r="P38">
            <v>1.0220330038560048E-3</v>
          </cell>
          <cell r="Q38">
            <v>1.0680275600700503E-3</v>
          </cell>
          <cell r="R38">
            <v>9.1938790448573156E-4</v>
          </cell>
          <cell r="S38">
            <v>1.0218354130987325E-3</v>
          </cell>
          <cell r="T38">
            <v>8.652330099458049E-4</v>
          </cell>
          <cell r="U38">
            <v>1.5247881581325652E-3</v>
          </cell>
          <cell r="V38">
            <v>1.2329321636676486E-3</v>
          </cell>
          <cell r="W38">
            <v>1.0080331926713684E-3</v>
          </cell>
          <cell r="X38">
            <v>8.730045097872887E-4</v>
          </cell>
        </row>
        <row r="39">
          <cell r="E39" t="str">
            <v>MX</v>
          </cell>
          <cell r="F39" t="str">
            <v>Mexico</v>
          </cell>
          <cell r="G39" t="str">
            <v>MEX</v>
          </cell>
          <cell r="H39">
            <v>1.5162967915208928E-3</v>
          </cell>
          <cell r="I39">
            <v>4.7918223476253546E-4</v>
          </cell>
          <cell r="J39">
            <v>-1.3443424660726875E-3</v>
          </cell>
          <cell r="K39">
            <v>-2.5828796736996956E-3</v>
          </cell>
          <cell r="L39">
            <v>-3.6758580453712763E-3</v>
          </cell>
          <cell r="M39">
            <v>-5.5423607474510165E-3</v>
          </cell>
          <cell r="N39">
            <v>-6.5911867598076202E-3</v>
          </cell>
          <cell r="O39">
            <v>-5.9757908950235665E-3</v>
          </cell>
          <cell r="P39">
            <v>-5.0284785495273952E-3</v>
          </cell>
          <cell r="Q39">
            <v>-5.5719500176428178E-3</v>
          </cell>
          <cell r="R39">
            <v>-5.3842512665304891E-3</v>
          </cell>
          <cell r="S39">
            <v>-5.8345541119085255E-3</v>
          </cell>
          <cell r="T39">
            <v>-5.9060362253818381E-3</v>
          </cell>
          <cell r="U39">
            <v>-5.8479970613557666E-3</v>
          </cell>
          <cell r="V39">
            <v>-3.0241689058452281E-3</v>
          </cell>
          <cell r="W39">
            <v>-4.5438687638241337E-3</v>
          </cell>
          <cell r="X39">
            <v>-4.0846725921611466E-3</v>
          </cell>
        </row>
        <row r="40">
          <cell r="E40" t="str">
            <v>RU</v>
          </cell>
          <cell r="F40" t="str">
            <v>Russia</v>
          </cell>
          <cell r="G40" t="str">
            <v>RUS</v>
          </cell>
          <cell r="H40">
            <v>5.4783554119298236E-2</v>
          </cell>
          <cell r="I40">
            <v>4.9348585854410022E-2</v>
          </cell>
          <cell r="J40">
            <v>4.1273278979116118E-2</v>
          </cell>
          <cell r="K40">
            <v>5.601439132272993E-2</v>
          </cell>
          <cell r="L40">
            <v>7.1823249954737392E-2</v>
          </cell>
          <cell r="M40">
            <v>7.0597903461643421E-2</v>
          </cell>
          <cell r="N40">
            <v>6.7182286054417104E-2</v>
          </cell>
          <cell r="O40">
            <v>6.2084177501427959E-2</v>
          </cell>
          <cell r="P40">
            <v>6.3026868874362374E-2</v>
          </cell>
          <cell r="Q40">
            <v>5.3644885140748895E-2</v>
          </cell>
          <cell r="R40">
            <v>5.3946365789438858E-2</v>
          </cell>
          <cell r="S40">
            <v>5.0401527258306052E-2</v>
          </cell>
          <cell r="T40">
            <v>4.4003731895249414E-2</v>
          </cell>
          <cell r="U40">
            <v>4.3033762137979333E-2</v>
          </cell>
          <cell r="V40">
            <v>3.5436075833344557E-2</v>
          </cell>
          <cell r="W40">
            <v>3.8703423967829248E-2</v>
          </cell>
          <cell r="X40">
            <v>3.7114312248273787E-2</v>
          </cell>
        </row>
        <row r="41">
          <cell r="E41" t="str">
            <v>AU</v>
          </cell>
          <cell r="F41" t="str">
            <v>Australia</v>
          </cell>
          <cell r="G41" t="str">
            <v>AUS</v>
          </cell>
          <cell r="H41">
            <v>1.8924739549443118E-3</v>
          </cell>
          <cell r="I41">
            <v>3.0681129220415772E-3</v>
          </cell>
          <cell r="J41">
            <v>3.0715464385860946E-3</v>
          </cell>
          <cell r="K41">
            <v>-6.3952635493242781E-4</v>
          </cell>
          <cell r="L41">
            <v>-3.8712015415211243E-4</v>
          </cell>
          <cell r="M41">
            <v>7.9227642062665374E-3</v>
          </cell>
          <cell r="N41">
            <v>7.1118415457310279E-3</v>
          </cell>
          <cell r="O41">
            <v>-3.0423225364648613E-3</v>
          </cell>
          <cell r="P41">
            <v>-8.551764898347098E-3</v>
          </cell>
          <cell r="Q41">
            <v>-1.5728015672602555E-2</v>
          </cell>
          <cell r="R41">
            <v>-2.0109140160793567E-2</v>
          </cell>
          <cell r="S41">
            <v>-2.0144123904471387E-2</v>
          </cell>
          <cell r="T41">
            <v>-2.6994815953576837E-2</v>
          </cell>
          <cell r="U41">
            <v>-1.4077093262701493E-2</v>
          </cell>
          <cell r="V41">
            <v>-1.2676751295982563E-2</v>
          </cell>
          <cell r="W41">
            <v>-1.5295450013037703E-2</v>
          </cell>
          <cell r="X41">
            <v>-4.1301625982661842E-2</v>
          </cell>
        </row>
        <row r="42">
          <cell r="E42" t="str">
            <v>CH</v>
          </cell>
          <cell r="F42" t="str">
            <v>Switzerland</v>
          </cell>
          <cell r="G42" t="str">
            <v>CHE</v>
          </cell>
          <cell r="H42">
            <v>-5.8625888358257883E-2</v>
          </cell>
          <cell r="I42">
            <v>-6.2793028768323669E-2</v>
          </cell>
          <cell r="J42">
            <v>-4.9784901576395757E-2</v>
          </cell>
          <cell r="K42">
            <v>-5.736910320985715E-2</v>
          </cell>
          <cell r="L42">
            <v>-6.9394870078418644E-2</v>
          </cell>
          <cell r="M42">
            <v>-4.9831864711012183E-2</v>
          </cell>
          <cell r="N42">
            <v>-6.4456507818767814E-2</v>
          </cell>
          <cell r="O42">
            <v>-5.5952409856778719E-2</v>
          </cell>
          <cell r="P42">
            <v>-5.0953077402464408E-2</v>
          </cell>
          <cell r="Q42">
            <v>-5.6543164816344409E-2</v>
          </cell>
          <cell r="R42">
            <v>-6.5897350698700188E-2</v>
          </cell>
          <cell r="S42">
            <v>-5.5174393859993585E-2</v>
          </cell>
          <cell r="T42">
            <v>-5.1186476100170956E-2</v>
          </cell>
          <cell r="U42">
            <v>-5.9233670197507041E-2</v>
          </cell>
          <cell r="V42">
            <v>-6.9620927161305052E-2</v>
          </cell>
          <cell r="W42">
            <v>-7.4401920019405848E-2</v>
          </cell>
          <cell r="X42">
            <v>-9.2277743159368583E-2</v>
          </cell>
        </row>
        <row r="43">
          <cell r="E43" t="str">
            <v>TR</v>
          </cell>
          <cell r="F43" t="str">
            <v>Turkey</v>
          </cell>
          <cell r="G43" t="str">
            <v>TUR</v>
          </cell>
          <cell r="H43">
            <v>-4.4529130892241768E-3</v>
          </cell>
          <cell r="I43">
            <v>-7.9932899367851622E-3</v>
          </cell>
          <cell r="J43">
            <v>-8.8139278813260981E-3</v>
          </cell>
          <cell r="K43">
            <v>-8.2622741060484166E-3</v>
          </cell>
          <cell r="L43">
            <v>-8.5468739330013706E-3</v>
          </cell>
          <cell r="M43">
            <v>-6.7231096497731117E-3</v>
          </cell>
          <cell r="N43">
            <v>6.6878092508532844E-4</v>
          </cell>
          <cell r="O43">
            <v>-3.3676048157347711E-3</v>
          </cell>
          <cell r="P43">
            <v>-4.1461160211839028E-3</v>
          </cell>
          <cell r="Q43">
            <v>-5.7725026721854242E-3</v>
          </cell>
          <cell r="R43">
            <v>-8.6283832267515306E-3</v>
          </cell>
          <cell r="S43">
            <v>-8.8817625075539239E-3</v>
          </cell>
          <cell r="T43">
            <v>-9.8453766070749765E-3</v>
          </cell>
          <cell r="U43">
            <v>-9.565529425775909E-3</v>
          </cell>
          <cell r="V43">
            <v>-5.5675911577920669E-3</v>
          </cell>
          <cell r="W43">
            <v>-9.8675908417225067E-3</v>
          </cell>
          <cell r="X43">
            <v>-1.0529462631327749E-2</v>
          </cell>
        </row>
        <row r="44">
          <cell r="E44" t="str">
            <v>TW</v>
          </cell>
          <cell r="F44" t="str">
            <v>Taiwan</v>
          </cell>
          <cell r="G44" t="str">
            <v>TWN</v>
          </cell>
          <cell r="H44">
            <v>-4.1907642357457975E-3</v>
          </cell>
          <cell r="I44">
            <v>-4.5007298568069249E-4</v>
          </cell>
          <cell r="J44">
            <v>-1.4976166197710234E-3</v>
          </cell>
          <cell r="K44">
            <v>-5.1254890595778882E-3</v>
          </cell>
          <cell r="L44">
            <v>-6.3376148297606761E-3</v>
          </cell>
          <cell r="M44">
            <v>-6.0298624305309854E-3</v>
          </cell>
          <cell r="N44">
            <v>1.9267180310853301E-3</v>
          </cell>
          <cell r="O44">
            <v>6.6545744760926158E-3</v>
          </cell>
          <cell r="P44">
            <v>9.4590708791192236E-3</v>
          </cell>
          <cell r="Q44">
            <v>7.7471642967888946E-3</v>
          </cell>
          <cell r="R44">
            <v>1.135027502251164E-2</v>
          </cell>
          <cell r="S44">
            <v>1.7828014964295105E-2</v>
          </cell>
          <cell r="T44">
            <v>2.2821545793640399E-2</v>
          </cell>
          <cell r="U44">
            <v>1.8782093804699293E-2</v>
          </cell>
          <cell r="V44">
            <v>1.6873148611126869E-2</v>
          </cell>
          <cell r="W44">
            <v>2.0375642410404692E-2</v>
          </cell>
          <cell r="X44">
            <v>2.3251830317340898E-2</v>
          </cell>
        </row>
        <row r="45">
          <cell r="E45" t="str">
            <v>NO</v>
          </cell>
          <cell r="F45" t="str">
            <v>Norway</v>
          </cell>
          <cell r="G45" t="str">
            <v>NOR</v>
          </cell>
          <cell r="H45">
            <v>2.2455789716776149E-2</v>
          </cell>
          <cell r="I45">
            <v>2.3131500241178823E-2</v>
          </cell>
          <cell r="J45">
            <v>2.5365344112471402E-2</v>
          </cell>
          <cell r="K45">
            <v>1.3028341036028158E-2</v>
          </cell>
          <cell r="L45">
            <v>2.6457150896632569E-2</v>
          </cell>
          <cell r="M45">
            <v>2.6221280654859055E-2</v>
          </cell>
          <cell r="N45">
            <v>2.8046677136277672E-2</v>
          </cell>
          <cell r="O45">
            <v>8.6924453568437161E-3</v>
          </cell>
          <cell r="P45">
            <v>5.7784449416121778E-3</v>
          </cell>
          <cell r="Q45">
            <v>1.7810891131487384E-3</v>
          </cell>
          <cell r="R45">
            <v>-6.0061950717246277E-3</v>
          </cell>
          <cell r="S45">
            <v>-6.415582703374471E-3</v>
          </cell>
          <cell r="T45">
            <v>-1.2879769911991105E-2</v>
          </cell>
          <cell r="U45">
            <v>-1.5052360157927529E-2</v>
          </cell>
          <cell r="V45">
            <v>-1.0445831296852804E-2</v>
          </cell>
          <cell r="W45">
            <v>-1.355268551033696E-2</v>
          </cell>
          <cell r="X45">
            <v>-2.1878249623401621E-2</v>
          </cell>
        </row>
        <row r="46">
          <cell r="E46" t="str">
            <v>ID</v>
          </cell>
          <cell r="F46" t="str">
            <v>Indonesia</v>
          </cell>
          <cell r="G46" t="str">
            <v>IDN</v>
          </cell>
          <cell r="H46">
            <v>-6.5020664666754109E-4</v>
          </cell>
          <cell r="I46">
            <v>-6.4819025539203281E-4</v>
          </cell>
          <cell r="J46">
            <v>9.833761344851859E-5</v>
          </cell>
          <cell r="K46">
            <v>3.8869928993957503E-3</v>
          </cell>
          <cell r="L46">
            <v>2.3798057964956958E-3</v>
          </cell>
          <cell r="M46">
            <v>2.585407227174243E-3</v>
          </cell>
          <cell r="N46">
            <v>2.3770502419426416E-3</v>
          </cell>
          <cell r="O46">
            <v>2.0414266200126348E-3</v>
          </cell>
          <cell r="P46">
            <v>1.9428006751964536E-3</v>
          </cell>
          <cell r="Q46">
            <v>2.0267128575797624E-3</v>
          </cell>
          <cell r="R46">
            <v>1.7883846174396743E-3</v>
          </cell>
          <cell r="S46">
            <v>2.8108582280581434E-3</v>
          </cell>
          <cell r="T46">
            <v>2.1772862883963282E-3</v>
          </cell>
          <cell r="U46">
            <v>9.6024249704397839E-4</v>
          </cell>
          <cell r="V46">
            <v>1.6098251152025854E-3</v>
          </cell>
          <cell r="W46">
            <v>1.0770273726757348E-3</v>
          </cell>
          <cell r="X46">
            <v>1.0402184733944453E-3</v>
          </cell>
        </row>
        <row r="47">
          <cell r="E47" t="str">
            <v>ZA</v>
          </cell>
          <cell r="F47" t="str">
            <v>South Africa</v>
          </cell>
          <cell r="G47" t="str">
            <v>ZAF</v>
          </cell>
          <cell r="H47">
            <v>9.890229389054192E-3</v>
          </cell>
          <cell r="I47">
            <v>1.18449593605201E-2</v>
          </cell>
          <cell r="J47">
            <v>1.3170497967821389E-2</v>
          </cell>
          <cell r="K47">
            <v>1.4817037304781788E-2</v>
          </cell>
          <cell r="L47">
            <v>2.7144729977399969E-2</v>
          </cell>
          <cell r="M47">
            <v>2.8117045380117701E-2</v>
          </cell>
          <cell r="N47">
            <v>3.0316078244438247E-2</v>
          </cell>
          <cell r="O47">
            <v>3.2160425927309708E-2</v>
          </cell>
          <cell r="P47">
            <v>2.86776894431813E-2</v>
          </cell>
          <cell r="Q47">
            <v>2.5862955739966005E-2</v>
          </cell>
          <cell r="R47">
            <v>1.9173362735523568E-2</v>
          </cell>
          <cell r="S47">
            <v>1.7394323652329128E-2</v>
          </cell>
          <cell r="T47">
            <v>1.6271328788185727E-2</v>
          </cell>
          <cell r="U47">
            <v>2.231664332814369E-2</v>
          </cell>
          <cell r="V47">
            <v>1.6500280829183648E-2</v>
          </cell>
          <cell r="W47">
            <v>1.7503981699922413E-2</v>
          </cell>
          <cell r="X47">
            <v>1.7739923830506675E-2</v>
          </cell>
        </row>
        <row r="48">
          <cell r="E48" t="str">
            <v>WA</v>
          </cell>
          <cell r="F48" t="str">
            <v>RoW Asia and Pacific</v>
          </cell>
          <cell r="G48" t="str">
            <v>WWA</v>
          </cell>
          <cell r="H48">
            <v>-3.7472670023479906E-3</v>
          </cell>
          <cell r="I48">
            <v>-3.0946801232469355E-3</v>
          </cell>
          <cell r="J48">
            <v>-2.7450168634888007E-3</v>
          </cell>
          <cell r="K48">
            <v>-1.1485397112771677E-3</v>
          </cell>
          <cell r="L48">
            <v>-8.4474404738151161E-4</v>
          </cell>
          <cell r="M48">
            <v>6.245351197930925E-4</v>
          </cell>
          <cell r="N48">
            <v>1.3779592941031227E-3</v>
          </cell>
          <cell r="O48">
            <v>5.6351124930594193E-4</v>
          </cell>
          <cell r="P48">
            <v>1.1264119360089571E-3</v>
          </cell>
          <cell r="Q48">
            <v>1.2611766890298676E-3</v>
          </cell>
          <cell r="R48">
            <v>9.043857954923126E-4</v>
          </cell>
          <cell r="S48">
            <v>2.4380991453106993E-4</v>
          </cell>
          <cell r="T48">
            <v>-1.6542748741334953E-5</v>
          </cell>
          <cell r="U48">
            <v>9.6816921176425506E-4</v>
          </cell>
          <cell r="V48">
            <v>2.9622497894072947E-4</v>
          </cell>
          <cell r="W48">
            <v>-9.137046833100213E-4</v>
          </cell>
          <cell r="X48">
            <v>-6.8004782586845189E-4</v>
          </cell>
        </row>
        <row r="49">
          <cell r="E49" t="str">
            <v>WL</v>
          </cell>
          <cell r="F49" t="str">
            <v>RoW America</v>
          </cell>
          <cell r="G49" t="str">
            <v>WWL</v>
          </cell>
          <cell r="H49">
            <v>-3.1594210553779149E-3</v>
          </cell>
          <cell r="I49">
            <v>-2.2443410859526868E-3</v>
          </cell>
          <cell r="J49">
            <v>-2.6296553523845545E-3</v>
          </cell>
          <cell r="K49">
            <v>-3.5704149013298242E-3</v>
          </cell>
          <cell r="L49">
            <v>-1.1937277913928129E-3</v>
          </cell>
          <cell r="M49">
            <v>7.5025920110551627E-5</v>
          </cell>
          <cell r="N49">
            <v>-5.0715305266606973E-4</v>
          </cell>
          <cell r="O49">
            <v>1.111046088108881E-3</v>
          </cell>
          <cell r="P49">
            <v>1.3887359327800809E-3</v>
          </cell>
          <cell r="Q49">
            <v>1.7765339243550643E-3</v>
          </cell>
          <cell r="R49">
            <v>1.5017647937366659E-3</v>
          </cell>
          <cell r="S49">
            <v>4.6976685823843576E-4</v>
          </cell>
          <cell r="T49">
            <v>-8.3600450934956112E-4</v>
          </cell>
          <cell r="U49">
            <v>-1.7458452235339099E-3</v>
          </cell>
          <cell r="V49">
            <v>-1.3783647735347579E-3</v>
          </cell>
          <cell r="W49">
            <v>-3.532594373345486E-3</v>
          </cell>
          <cell r="X49">
            <v>-3.5349287537861304E-3</v>
          </cell>
        </row>
        <row r="50">
          <cell r="E50" t="str">
            <v>WE</v>
          </cell>
          <cell r="F50" t="str">
            <v>RoW Europe</v>
          </cell>
          <cell r="G50" t="str">
            <v>WWE</v>
          </cell>
          <cell r="H50">
            <v>7.5550671581867263E-3</v>
          </cell>
          <cell r="I50">
            <v>7.5934892354197923E-3</v>
          </cell>
          <cell r="J50">
            <v>8.5740142406176365E-3</v>
          </cell>
          <cell r="K50">
            <v>8.2401843155357896E-3</v>
          </cell>
          <cell r="L50">
            <v>9.3242156014402573E-3</v>
          </cell>
          <cell r="M50">
            <v>1.3017037789994617E-2</v>
          </cell>
          <cell r="N50">
            <v>1.0273491023162773E-2</v>
          </cell>
          <cell r="O50">
            <v>9.5750191059587163E-3</v>
          </cell>
          <cell r="P50">
            <v>1.1065115156073819E-2</v>
          </cell>
          <cell r="Q50">
            <v>1.0577463458070461E-2</v>
          </cell>
          <cell r="R50">
            <v>6.3005430773585202E-3</v>
          </cell>
          <cell r="S50">
            <v>3.8803757766606778E-3</v>
          </cell>
          <cell r="T50">
            <v>3.3905136301282976E-3</v>
          </cell>
          <cell r="U50">
            <v>-1.8382724624605579E-3</v>
          </cell>
          <cell r="V50">
            <v>1.8101415618898711E-3</v>
          </cell>
          <cell r="W50">
            <v>9.5290808848353722E-3</v>
          </cell>
          <cell r="X50">
            <v>6.8847126767844656E-3</v>
          </cell>
        </row>
        <row r="51">
          <cell r="E51" t="str">
            <v>WF</v>
          </cell>
          <cell r="F51" t="str">
            <v>RoW Africa</v>
          </cell>
          <cell r="G51" t="str">
            <v>WWF</v>
          </cell>
          <cell r="H51">
            <v>-1.5001470989313613E-4</v>
          </cell>
          <cell r="I51">
            <v>-7.4020426681625591E-5</v>
          </cell>
          <cell r="J51">
            <v>-9.1841846057033694E-5</v>
          </cell>
          <cell r="K51">
            <v>-3.2653508898107357E-4</v>
          </cell>
          <cell r="L51">
            <v>-1.8123456216802031E-4</v>
          </cell>
          <cell r="M51">
            <v>1.7948292562901987E-4</v>
          </cell>
          <cell r="N51">
            <v>-1.9065746192951112E-5</v>
          </cell>
          <cell r="O51">
            <v>-3.4499004883327238E-4</v>
          </cell>
          <cell r="P51">
            <v>-3.1658489205649553E-4</v>
          </cell>
          <cell r="Q51">
            <v>-4.1019527211390408E-4</v>
          </cell>
          <cell r="R51">
            <v>-4.4755409407605171E-4</v>
          </cell>
          <cell r="S51">
            <v>-2.5058158011596762E-4</v>
          </cell>
          <cell r="T51">
            <v>-8.8309847408630463E-4</v>
          </cell>
          <cell r="U51">
            <v>-1.2242553594702232E-3</v>
          </cell>
          <cell r="V51">
            <v>-1.9828797437988883E-3</v>
          </cell>
          <cell r="W51">
            <v>-1.7285025558126683E-3</v>
          </cell>
          <cell r="X51">
            <v>-1.8331979299651975E-3</v>
          </cell>
        </row>
        <row r="52">
          <cell r="E52" t="str">
            <v>WM</v>
          </cell>
          <cell r="F52" t="str">
            <v>RoW Middle East</v>
          </cell>
          <cell r="G52" t="str">
            <v>WWM</v>
          </cell>
          <cell r="H52">
            <v>8.4447484509496389E-3</v>
          </cell>
          <cell r="I52">
            <v>9.0218702008429148E-3</v>
          </cell>
          <cell r="J52">
            <v>8.8609669641020062E-3</v>
          </cell>
          <cell r="K52">
            <v>6.3930308927120051E-3</v>
          </cell>
          <cell r="L52">
            <v>8.2247077646823291E-3</v>
          </cell>
          <cell r="M52">
            <v>9.3732932150566647E-3</v>
          </cell>
          <cell r="N52">
            <v>7.7612980428638728E-3</v>
          </cell>
          <cell r="O52">
            <v>9.0961024849902285E-3</v>
          </cell>
          <cell r="P52">
            <v>1.1067774244071031E-2</v>
          </cell>
          <cell r="Q52">
            <v>1.0373911326471299E-2</v>
          </cell>
          <cell r="R52">
            <v>1.1626101844346764E-2</v>
          </cell>
          <cell r="S52">
            <v>1.0339209706709743E-2</v>
          </cell>
          <cell r="T52">
            <v>9.7157607327111057E-3</v>
          </cell>
          <cell r="U52">
            <v>8.2657781436825846E-3</v>
          </cell>
          <cell r="V52">
            <v>8.9529518182732536E-3</v>
          </cell>
          <cell r="W52">
            <v>1.2420525556293584E-2</v>
          </cell>
          <cell r="X52">
            <v>1.6125515602674466E-2</v>
          </cell>
        </row>
        <row r="53">
          <cell r="E53" t="str">
            <v>Europe</v>
          </cell>
          <cell r="H53">
            <v>-1.3226171826665446E-2</v>
          </cell>
          <cell r="I53">
            <v>-1.2850636389159833E-2</v>
          </cell>
          <cell r="J53">
            <v>-1.0743497116757572E-2</v>
          </cell>
          <cell r="K53">
            <v>-1.4411090939916986E-2</v>
          </cell>
          <cell r="L53">
            <v>-1.5866673826709806E-2</v>
          </cell>
          <cell r="M53">
            <v>-1.6845131387100511E-2</v>
          </cell>
          <cell r="N53">
            <v>-1.6862823173014303E-2</v>
          </cell>
          <cell r="O53">
            <v>-1.61967285842257E-2</v>
          </cell>
          <cell r="P53">
            <v>-1.8693906366725691E-2</v>
          </cell>
          <cell r="Q53">
            <v>-1.9027774391072706E-2</v>
          </cell>
          <cell r="R53">
            <v>-2.0372960651031228E-2</v>
          </cell>
          <cell r="S53">
            <v>-2.1411417465425419E-2</v>
          </cell>
          <cell r="T53">
            <v>-2.2025249371050864E-2</v>
          </cell>
          <cell r="U53">
            <v>-2.3260274473627541E-2</v>
          </cell>
          <cell r="V53">
            <v>-1.8131824598212574E-2</v>
          </cell>
          <cell r="W53">
            <v>-1.7584861625442778E-2</v>
          </cell>
          <cell r="X53">
            <v>-1.8300731400333399E-2</v>
          </cell>
        </row>
        <row r="54">
          <cell r="E54" t="str">
            <v>North America</v>
          </cell>
          <cell r="H54">
            <v>-3.3293863691537316E-3</v>
          </cell>
          <cell r="I54">
            <v>-3.9585760219285962E-3</v>
          </cell>
          <cell r="J54">
            <v>-7.3141755180994392E-3</v>
          </cell>
          <cell r="K54">
            <v>-1.1705696045022853E-2</v>
          </cell>
          <cell r="L54">
            <v>-1.492915210975816E-2</v>
          </cell>
          <cell r="M54">
            <v>-1.8880637526423424E-2</v>
          </cell>
          <cell r="N54">
            <v>-1.8748550669737424E-2</v>
          </cell>
          <cell r="O54">
            <v>-2.0431163800980843E-2</v>
          </cell>
          <cell r="P54">
            <v>-2.1685077186450401E-2</v>
          </cell>
          <cell r="Q54">
            <v>-2.346972916351495E-2</v>
          </cell>
          <cell r="R54">
            <v>-2.59193656399756E-2</v>
          </cell>
          <cell r="S54">
            <v>-2.7293233252608011E-2</v>
          </cell>
          <cell r="T54">
            <v>-2.3298014823157621E-2</v>
          </cell>
          <cell r="U54">
            <v>-2.0073589718799394E-2</v>
          </cell>
          <cell r="V54">
            <v>-1.4628890617822498E-2</v>
          </cell>
          <cell r="W54">
            <v>-1.5350708465815913E-2</v>
          </cell>
          <cell r="X54">
            <v>-1.4482977142634877E-2</v>
          </cell>
        </row>
        <row r="55">
          <cell r="E55" t="str">
            <v>South America</v>
          </cell>
          <cell r="H55">
            <v>-2.4232084993786166E-3</v>
          </cell>
          <cell r="I55">
            <v>-1.9917176200023889E-3</v>
          </cell>
          <cell r="J55">
            <v>-2.2598480006330223E-3</v>
          </cell>
          <cell r="K55">
            <v>-2.7450710724592773E-3</v>
          </cell>
          <cell r="L55">
            <v>-8.5890794602094236E-4</v>
          </cell>
          <cell r="M55">
            <v>-7.4743796481514259E-4</v>
          </cell>
          <cell r="N55">
            <v>-7.8074581902436179E-4</v>
          </cell>
          <cell r="O55">
            <v>1.0514371395765633E-3</v>
          </cell>
          <cell r="P55">
            <v>1.5782306840365764E-3</v>
          </cell>
          <cell r="Q55">
            <v>1.9616930199007759E-3</v>
          </cell>
          <cell r="R55">
            <v>1.3094508559484813E-3</v>
          </cell>
          <cell r="S55">
            <v>3.5929235292634612E-4</v>
          </cell>
          <cell r="T55">
            <v>-9.5821627862582273E-4</v>
          </cell>
          <cell r="U55">
            <v>-2.0545205951287035E-3</v>
          </cell>
          <cell r="V55">
            <v>-1.7244106522903255E-3</v>
          </cell>
          <cell r="W55">
            <v>-3.8253293839910999E-3</v>
          </cell>
          <cell r="X55">
            <v>-4.1860044274856893E-3</v>
          </cell>
        </row>
        <row r="56">
          <cell r="E56" t="str">
            <v>China</v>
          </cell>
          <cell r="H56">
            <v>4.0109844166192716E-3</v>
          </cell>
          <cell r="I56">
            <v>4.0397855104042967E-3</v>
          </cell>
          <cell r="J56">
            <v>4.2600079345860853E-3</v>
          </cell>
          <cell r="K56">
            <v>4.0724183891767129E-3</v>
          </cell>
          <cell r="L56">
            <v>3.302278530585566E-3</v>
          </cell>
          <cell r="M56">
            <v>3.7340238367033671E-3</v>
          </cell>
          <cell r="N56">
            <v>3.3598980458087739E-3</v>
          </cell>
          <cell r="O56">
            <v>3.9120161953037896E-3</v>
          </cell>
          <cell r="P56">
            <v>4.7429908368344601E-3</v>
          </cell>
          <cell r="Q56">
            <v>6.6292633348663888E-3</v>
          </cell>
          <cell r="R56">
            <v>8.9061431478114871E-3</v>
          </cell>
          <cell r="S56">
            <v>1.0827974481891895E-2</v>
          </cell>
          <cell r="T56">
            <v>1.1530419621452202E-2</v>
          </cell>
          <cell r="U56">
            <v>1.0866771352461288E-2</v>
          </cell>
          <cell r="V56">
            <v>7.7510404296007905E-3</v>
          </cell>
          <cell r="W56">
            <v>8.5080569097794566E-3</v>
          </cell>
          <cell r="X56">
            <v>8.6912632364813391E-3</v>
          </cell>
        </row>
        <row r="57">
          <cell r="E57" t="str">
            <v>Russia</v>
          </cell>
          <cell r="H57">
            <v>5.4783554119298236E-2</v>
          </cell>
          <cell r="I57">
            <v>4.9348585854410022E-2</v>
          </cell>
          <cell r="J57">
            <v>4.1273278979116118E-2</v>
          </cell>
          <cell r="K57">
            <v>5.601439132272993E-2</v>
          </cell>
          <cell r="L57">
            <v>7.1823249954737392E-2</v>
          </cell>
          <cell r="M57">
            <v>7.0597903461643421E-2</v>
          </cell>
          <cell r="N57">
            <v>6.7182286054417104E-2</v>
          </cell>
          <cell r="O57">
            <v>6.2084177501427959E-2</v>
          </cell>
          <cell r="P57">
            <v>6.3026868874362374E-2</v>
          </cell>
          <cell r="Q57">
            <v>5.3644885140748895E-2</v>
          </cell>
          <cell r="R57">
            <v>5.3946365789438858E-2</v>
          </cell>
          <cell r="S57">
            <v>5.0401527258306052E-2</v>
          </cell>
          <cell r="T57">
            <v>4.4003731895249414E-2</v>
          </cell>
          <cell r="U57">
            <v>4.3033762137979333E-2</v>
          </cell>
          <cell r="V57">
            <v>3.5436075833344557E-2</v>
          </cell>
          <cell r="W57">
            <v>3.8703423967829248E-2</v>
          </cell>
          <cell r="X57">
            <v>3.7114312248273787E-2</v>
          </cell>
        </row>
        <row r="58">
          <cell r="E58" t="str">
            <v>India</v>
          </cell>
          <cell r="H58">
            <v>5.0147302998587414E-4</v>
          </cell>
          <cell r="I58">
            <v>6.1398322194712932E-4</v>
          </cell>
          <cell r="J58">
            <v>6.7959741122957588E-4</v>
          </cell>
          <cell r="K58">
            <v>6.1148333047509153E-4</v>
          </cell>
          <cell r="L58">
            <v>5.5587891689213632E-4</v>
          </cell>
          <cell r="M58">
            <v>8.2091504585951678E-4</v>
          </cell>
          <cell r="N58">
            <v>7.7819265123322309E-4</v>
          </cell>
          <cell r="O58">
            <v>9.4625403598108421E-4</v>
          </cell>
          <cell r="P58">
            <v>1.0220330038560048E-3</v>
          </cell>
          <cell r="Q58">
            <v>1.0680275600700503E-3</v>
          </cell>
          <cell r="R58">
            <v>9.1938790448573156E-4</v>
          </cell>
          <cell r="S58">
            <v>1.0218354130987325E-3</v>
          </cell>
          <cell r="T58">
            <v>8.652330099458049E-4</v>
          </cell>
          <cell r="U58">
            <v>1.5247881581325652E-3</v>
          </cell>
          <cell r="V58">
            <v>1.2329321636676486E-3</v>
          </cell>
          <cell r="W58">
            <v>1.0080331926713684E-3</v>
          </cell>
          <cell r="X58">
            <v>8.730045097872887E-4</v>
          </cell>
        </row>
        <row r="59">
          <cell r="E59" t="str">
            <v>Other Asia</v>
          </cell>
          <cell r="H59">
            <v>-5.0169478912108741E-3</v>
          </cell>
          <cell r="I59">
            <v>-4.5706387120590308E-3</v>
          </cell>
          <cell r="J59">
            <v>-3.5185451001392451E-3</v>
          </cell>
          <cell r="K59">
            <v>-8.9363039078432132E-4</v>
          </cell>
          <cell r="L59">
            <v>-1.6960603635586922E-3</v>
          </cell>
          <cell r="M59">
            <v>-1.044736915474012E-3</v>
          </cell>
          <cell r="N59">
            <v>-1.8656035486985974E-4</v>
          </cell>
          <cell r="O59">
            <v>-4.3262161486179462E-4</v>
          </cell>
          <cell r="P59">
            <v>-1.4849847048368481E-4</v>
          </cell>
          <cell r="Q59">
            <v>1.2979909399723761E-4</v>
          </cell>
          <cell r="R59">
            <v>-1.5268906355042785E-4</v>
          </cell>
          <cell r="S59">
            <v>-2.75774961457889E-4</v>
          </cell>
          <cell r="T59">
            <v>-6.7509218770127204E-6</v>
          </cell>
          <cell r="U59">
            <v>1.2105770049611884E-4</v>
          </cell>
          <cell r="V59">
            <v>3.868061793268978E-4</v>
          </cell>
          <cell r="W59">
            <v>-4.7770154198878374E-4</v>
          </cell>
          <cell r="X59">
            <v>-5.1538485920014953E-4</v>
          </cell>
        </row>
        <row r="60">
          <cell r="E60" t="str">
            <v>Australia</v>
          </cell>
          <cell r="H60">
            <v>1.8924739549443118E-3</v>
          </cell>
          <cell r="I60">
            <v>3.0681129220415772E-3</v>
          </cell>
          <cell r="J60">
            <v>3.0715464385860946E-3</v>
          </cell>
          <cell r="K60">
            <v>-6.3952635493242781E-4</v>
          </cell>
          <cell r="L60">
            <v>-3.8712015415211243E-4</v>
          </cell>
          <cell r="M60">
            <v>7.9227642062665374E-3</v>
          </cell>
          <cell r="N60">
            <v>7.1118415457310279E-3</v>
          </cell>
          <cell r="O60">
            <v>-3.0423225364648613E-3</v>
          </cell>
          <cell r="P60">
            <v>-8.551764898347098E-3</v>
          </cell>
          <cell r="Q60">
            <v>-1.5728015672602555E-2</v>
          </cell>
          <cell r="R60">
            <v>-2.0109140160793567E-2</v>
          </cell>
          <cell r="S60">
            <v>-2.0144123904471387E-2</v>
          </cell>
          <cell r="T60">
            <v>-2.6994815953576837E-2</v>
          </cell>
          <cell r="U60">
            <v>-1.4077093262701493E-2</v>
          </cell>
          <cell r="V60">
            <v>-1.2676751295982563E-2</v>
          </cell>
          <cell r="W60">
            <v>-1.5295450013037703E-2</v>
          </cell>
          <cell r="X60">
            <v>-4.1301625982661842E-2</v>
          </cell>
        </row>
        <row r="61">
          <cell r="E61" t="str">
            <v>Africa &amp; Middle East</v>
          </cell>
          <cell r="H61">
            <v>1.9629138224746857E-3</v>
          </cell>
          <cell r="I61">
            <v>1.9992677871107198E-3</v>
          </cell>
          <cell r="J61">
            <v>1.9526968235306958E-3</v>
          </cell>
          <cell r="K61">
            <v>1.3404963657320139E-3</v>
          </cell>
          <cell r="L61">
            <v>2.3558147363196714E-3</v>
          </cell>
          <cell r="M61">
            <v>3.0094831898978183E-3</v>
          </cell>
          <cell r="N61">
            <v>3.0500796426617864E-3</v>
          </cell>
          <cell r="O61">
            <v>2.9560209189597722E-3</v>
          </cell>
          <cell r="P61">
            <v>3.2080170596693997E-3</v>
          </cell>
          <cell r="Q61">
            <v>2.7642492943308282E-3</v>
          </cell>
          <cell r="R61">
            <v>2.5668959157186533E-3</v>
          </cell>
          <cell r="S61">
            <v>2.3220006002476323E-3</v>
          </cell>
          <cell r="T61">
            <v>1.6489890257188797E-3</v>
          </cell>
          <cell r="U61">
            <v>1.3454527434642461E-3</v>
          </cell>
          <cell r="V61">
            <v>9.6551368653594234E-4</v>
          </cell>
          <cell r="W61">
            <v>1.6974076578748854E-3</v>
          </cell>
          <cell r="X61">
            <v>2.4005714388580829E-3</v>
          </cell>
        </row>
        <row r="62">
          <cell r="E62" t="str">
            <v>OECD</v>
          </cell>
          <cell r="H62">
            <v>-1.1509655873817344E-2</v>
          </cell>
          <cell r="I62">
            <v>-1.1738523171568814E-2</v>
          </cell>
          <cell r="J62">
            <v>-1.1250200484705796E-2</v>
          </cell>
          <cell r="K62">
            <v>-1.3545771724280965E-2</v>
          </cell>
          <cell r="L62">
            <v>-1.6282001976663355E-2</v>
          </cell>
          <cell r="M62">
            <v>-1.8617601870869013E-2</v>
          </cell>
          <cell r="N62">
            <v>-1.7658784583762792E-2</v>
          </cell>
          <cell r="O62">
            <v>-1.8044202072957333E-2</v>
          </cell>
          <cell r="P62">
            <v>-2.0073148750117686E-2</v>
          </cell>
          <cell r="Q62">
            <v>-2.0815425791426877E-2</v>
          </cell>
          <cell r="R62">
            <v>-2.2249993042199191E-2</v>
          </cell>
          <cell r="S62">
            <v>-2.3028999419148016E-2</v>
          </cell>
          <cell r="T62">
            <v>-2.125310521634504E-2</v>
          </cell>
          <cell r="U62">
            <v>-2.0253760860703737E-2</v>
          </cell>
          <cell r="V62">
            <v>-1.5296571428377972E-2</v>
          </cell>
          <cell r="W62">
            <v>-1.6119111341448812E-2</v>
          </cell>
          <cell r="X62">
            <v>-1.6717619405740278E-2</v>
          </cell>
        </row>
        <row r="63">
          <cell r="E63" t="str">
            <v>non-OECD</v>
          </cell>
          <cell r="H63">
            <v>2.7276999860016736E-3</v>
          </cell>
          <cell r="I63">
            <v>2.7588509321504352E-3</v>
          </cell>
          <cell r="J63">
            <v>2.6225762700113975E-3</v>
          </cell>
          <cell r="K63">
            <v>3.1319432337540871E-3</v>
          </cell>
          <cell r="L63">
            <v>3.7356399568941492E-3</v>
          </cell>
          <cell r="M63">
            <v>4.2396018670047214E-3</v>
          </cell>
          <cell r="N63">
            <v>3.9941394750346738E-3</v>
          </cell>
          <cell r="O63">
            <v>4.0542034447813846E-3</v>
          </cell>
          <cell r="P63">
            <v>4.4806590400040267E-3</v>
          </cell>
          <cell r="Q63">
            <v>4.6166556598297107E-3</v>
          </cell>
          <cell r="R63">
            <v>4.9034570136645677E-3</v>
          </cell>
          <cell r="S63">
            <v>5.0441345569041491E-3</v>
          </cell>
          <cell r="T63">
            <v>4.6282321980005252E-3</v>
          </cell>
          <cell r="U63">
            <v>4.3865529106422657E-3</v>
          </cell>
          <cell r="V63">
            <v>3.2921420916815418E-3</v>
          </cell>
          <cell r="W63">
            <v>3.4458769779452179E-3</v>
          </cell>
          <cell r="X63">
            <v>3.5514692524249627E-3</v>
          </cell>
        </row>
        <row r="64">
          <cell r="E64" t="str">
            <v>Global</v>
          </cell>
          <cell r="H64">
            <v>-1.0505300509802814E-17</v>
          </cell>
          <cell r="I64">
            <v>-3.1068811103173224E-17</v>
          </cell>
          <cell r="J64">
            <v>0</v>
          </cell>
          <cell r="K64">
            <v>-1.0071983848269125E-17</v>
          </cell>
          <cell r="L64">
            <v>-1.987612960656492E-17</v>
          </cell>
          <cell r="M64">
            <v>-2.9428078848424714E-17</v>
          </cell>
          <cell r="N64">
            <v>-1.937098995280013E-17</v>
          </cell>
          <cell r="O64">
            <v>-9.5650774302263232E-18</v>
          </cell>
          <cell r="P64">
            <v>-9.4483403900377112E-18</v>
          </cell>
          <cell r="Q64">
            <v>9.3341655040428427E-18</v>
          </cell>
          <cell r="R64">
            <v>3.8733949572306354E-16</v>
          </cell>
          <cell r="S64">
            <v>2.4604944030793706E-16</v>
          </cell>
          <cell r="T64">
            <v>-9.0061012040800292E-18</v>
          </cell>
          <cell r="U64">
            <v>-8.9001631420886226E-18</v>
          </cell>
          <cell r="V64">
            <v>-1.7592949285544066E-17</v>
          </cell>
          <cell r="W64">
            <v>-6.0860070526954097E-17</v>
          </cell>
          <cell r="X64">
            <v>-8.592792502521436E-18</v>
          </cell>
        </row>
        <row r="65">
          <cell r="E65" t="str">
            <v>EU-28</v>
          </cell>
          <cell r="H65">
            <v>-1.6541825839554249E-2</v>
          </cell>
          <cell r="I65">
            <v>-1.6014778310723687E-2</v>
          </cell>
          <cell r="J65">
            <v>-1.3846297386360996E-2</v>
          </cell>
          <cell r="K65">
            <v>-1.7922800828452864E-2</v>
          </cell>
          <cell r="L65">
            <v>-1.9754179822710095E-2</v>
          </cell>
          <cell r="M65">
            <v>-2.1794363214987011E-2</v>
          </cell>
          <cell r="N65">
            <v>-2.1111035947045453E-2</v>
          </cell>
          <cell r="O65">
            <v>-2.0106046809811595E-2</v>
          </cell>
          <cell r="P65">
            <v>-2.3322056935082051E-2</v>
          </cell>
          <cell r="Q65">
            <v>-2.3469689170466206E-2</v>
          </cell>
          <cell r="R65">
            <v>-2.4116009547310375E-2</v>
          </cell>
          <cell r="S65">
            <v>-2.5077193083393706E-2</v>
          </cell>
          <cell r="T65">
            <v>-2.5689825896218061E-2</v>
          </cell>
          <cell r="U65">
            <v>-2.6150480687621359E-2</v>
          </cell>
          <cell r="V65">
            <v>-2.0521505009362617E-2</v>
          </cell>
          <cell r="W65">
            <v>-2.0945019793186831E-2</v>
          </cell>
          <cell r="X65">
            <v>-2.0988785516632625E-2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onlinelibrary.wiley.com/doi/full/10.1111/jiec.127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6"/>
  <sheetViews>
    <sheetView tabSelected="1" workbookViewId="0">
      <pane xSplit="8" ySplit="3" topLeftCell="I4" activePane="bottomRight" state="frozen"/>
      <selection activeCell="E16" sqref="E16"/>
      <selection pane="topRight" activeCell="E16" sqref="E16"/>
      <selection pane="bottomLeft" activeCell="E16" sqref="E16"/>
      <selection pane="bottomRight" activeCell="J36" sqref="J36"/>
    </sheetView>
  </sheetViews>
  <sheetFormatPr baseColWidth="10" defaultColWidth="11.5703125" defaultRowHeight="14.25" outlineLevelRow="1" x14ac:dyDescent="0.2"/>
  <cols>
    <col min="1" max="1" width="13.5703125" style="1" customWidth="1"/>
    <col min="2" max="7" width="11.5703125" style="1"/>
    <col min="8" max="8" width="25.28515625" style="1" customWidth="1"/>
    <col min="9" max="12" width="11.5703125" style="1"/>
    <col min="13" max="13" width="18.85546875" style="1" bestFit="1" customWidth="1"/>
    <col min="14" max="16384" width="11.5703125" style="1"/>
  </cols>
  <sheetData>
    <row r="1" spans="1:13" ht="13.9" x14ac:dyDescent="0.25">
      <c r="A1" s="1" t="s">
        <v>0</v>
      </c>
    </row>
    <row r="2" spans="1:13" ht="13.9" x14ac:dyDescent="0.25">
      <c r="I2" s="1">
        <v>2011</v>
      </c>
    </row>
    <row r="3" spans="1:13" ht="15" x14ac:dyDescent="0.25">
      <c r="I3" s="1" t="s">
        <v>191</v>
      </c>
      <c r="J3" s="1" t="s">
        <v>1</v>
      </c>
      <c r="K3" s="1" t="s">
        <v>2</v>
      </c>
    </row>
    <row r="4" spans="1:13" ht="13.9" x14ac:dyDescent="0.25">
      <c r="A4" s="1" t="s">
        <v>3</v>
      </c>
      <c r="B4" s="3" t="s">
        <v>4</v>
      </c>
      <c r="C4" s="1" t="s">
        <v>5</v>
      </c>
      <c r="D4" s="1">
        <v>38</v>
      </c>
      <c r="E4" s="1" t="s">
        <v>43</v>
      </c>
      <c r="F4" s="1" t="s">
        <v>44</v>
      </c>
      <c r="G4" s="1" t="s">
        <v>45</v>
      </c>
      <c r="H4" s="1" t="str">
        <f>VLOOKUP($E4,index!$C$2:$E$63,index!$E$1,0)</f>
        <v>Australie</v>
      </c>
      <c r="I4" s="7">
        <f>VLOOKUP($E4,[1]territoire_capita!$E$4:$X$65,20,0)*(10^12)/(4.2*10^10)</f>
        <v>5.4437029152102179</v>
      </c>
      <c r="J4" s="7">
        <f>VLOOKUP($E4,[1]empreinte_capita!$E$4:$X$65,20,0)*(10^12)/(4.2*10^10)</f>
        <v>6.4270749624164516</v>
      </c>
      <c r="K4" s="7">
        <f>VLOOKUP($E4,[1]balance_commerciale_capita!$E$4:$X$65,20,0)*(10^12)/(4.2*10^10)</f>
        <v>-0.98337204720623439</v>
      </c>
      <c r="L4" s="5">
        <f t="shared" ref="L4:L31" si="0">J4-I4+K4</f>
        <v>0</v>
      </c>
      <c r="M4" s="6">
        <f t="shared" ref="M4:M31" si="1">J4/I4</f>
        <v>1.1806439591805422</v>
      </c>
    </row>
    <row r="5" spans="1:13" ht="13.9" x14ac:dyDescent="0.25">
      <c r="A5" s="1" t="s">
        <v>3</v>
      </c>
      <c r="B5" s="3" t="s">
        <v>4</v>
      </c>
      <c r="C5" s="1" t="s">
        <v>5</v>
      </c>
      <c r="D5" s="1">
        <v>29</v>
      </c>
      <c r="E5" s="1" t="s">
        <v>40</v>
      </c>
      <c r="F5" s="1" t="s">
        <v>41</v>
      </c>
      <c r="G5" s="1" t="s">
        <v>42</v>
      </c>
      <c r="H5" s="1" t="str">
        <f>VLOOKUP($E5,index!$C$2:$E$63,index!$E$1,0)</f>
        <v>USA</v>
      </c>
      <c r="I5" s="7">
        <f>VLOOKUP($E5,[1]territoire_capita!$E$4:$X$65,20,0)*(10^12)/(4.2*10^10)</f>
        <v>5.8323179195244439</v>
      </c>
      <c r="J5" s="7">
        <f>VLOOKUP($E5,[1]empreinte_capita!$E$4:$X$65,20,0)*(10^12)/(4.2*10^10)</f>
        <v>6.3249951186578786</v>
      </c>
      <c r="K5" s="7">
        <f>VLOOKUP($E5,[1]balance_commerciale_capita!$E$4:$X$65,20,0)*(10^12)/(4.2*10^10)</f>
        <v>-0.49267719913343494</v>
      </c>
      <c r="L5" s="5">
        <f t="shared" si="0"/>
        <v>0</v>
      </c>
      <c r="M5" s="6">
        <f t="shared" si="1"/>
        <v>1.0844736528309153</v>
      </c>
    </row>
    <row r="6" spans="1:13" ht="13.9" x14ac:dyDescent="0.25">
      <c r="A6" s="1" t="s">
        <v>3</v>
      </c>
      <c r="B6" s="3" t="s">
        <v>4</v>
      </c>
      <c r="C6" s="1" t="s">
        <v>5</v>
      </c>
      <c r="D6" s="1">
        <v>39</v>
      </c>
      <c r="E6" s="1" t="s">
        <v>37</v>
      </c>
      <c r="F6" s="1" t="s">
        <v>38</v>
      </c>
      <c r="G6" s="1" t="s">
        <v>39</v>
      </c>
      <c r="H6" s="1" t="str">
        <f>VLOOKUP($E6,index!$C$2:$E$63,index!$E$1,0)</f>
        <v>Suisse</v>
      </c>
      <c r="I6" s="7">
        <f>VLOOKUP($E6,[1]territoire_capita!$E$4:$X$65,20,0)*(10^12)/(4.2*10^10)</f>
        <v>2.1063808733488645</v>
      </c>
      <c r="J6" s="7">
        <f>VLOOKUP($E6,[1]empreinte_capita!$E$4:$X$65,20,0)*(10^12)/(4.2*10^10)</f>
        <v>4.3034699961909739</v>
      </c>
      <c r="K6" s="7">
        <f>VLOOKUP($E6,[1]balance_commerciale_capita!$E$4:$X$65,20,0)*(10^12)/(4.2*10^10)</f>
        <v>-2.197089122842109</v>
      </c>
      <c r="L6" s="5">
        <f t="shared" si="0"/>
        <v>0</v>
      </c>
      <c r="M6" s="6">
        <f t="shared" si="1"/>
        <v>2.0430635554286205</v>
      </c>
    </row>
    <row r="7" spans="1:13" ht="13.9" x14ac:dyDescent="0.25">
      <c r="A7" s="1" t="s">
        <v>3</v>
      </c>
      <c r="B7" s="3" t="s">
        <v>4</v>
      </c>
      <c r="C7" s="1" t="s">
        <v>5</v>
      </c>
      <c r="D7" s="1">
        <v>21</v>
      </c>
      <c r="E7" s="1" t="s">
        <v>34</v>
      </c>
      <c r="F7" s="1" t="s">
        <v>35</v>
      </c>
      <c r="G7" s="1" t="s">
        <v>36</v>
      </c>
      <c r="H7" s="1" t="str">
        <f>VLOOKUP($E7,index!$C$2:$E$63,index!$E$1,0)</f>
        <v>Pays-Bas</v>
      </c>
      <c r="I7" s="7">
        <f>VLOOKUP($E7,[1]territoire_capita!$E$4:$X$65,20,0)*(10^12)/(4.2*10^10)</f>
        <v>3.9866362004267795</v>
      </c>
      <c r="J7" s="7">
        <f>VLOOKUP($E7,[1]empreinte_capita!$E$4:$X$65,20,0)*(10^12)/(4.2*10^10)</f>
        <v>4.1371951125537025</v>
      </c>
      <c r="K7" s="7">
        <f>VLOOKUP($E7,[1]balance_commerciale_capita!$E$4:$X$65,20,0)*(10^12)/(4.2*10^10)</f>
        <v>-0.15055891212692357</v>
      </c>
      <c r="L7" s="5">
        <f t="shared" si="0"/>
        <v>-4.9960036108132044E-16</v>
      </c>
      <c r="M7" s="6">
        <f t="shared" si="1"/>
        <v>1.0377659020180485</v>
      </c>
    </row>
    <row r="8" spans="1:13" ht="13.9" x14ac:dyDescent="0.25">
      <c r="A8" s="2" t="s">
        <v>3</v>
      </c>
      <c r="B8" s="3" t="s">
        <v>4</v>
      </c>
      <c r="C8" s="2" t="s">
        <v>5</v>
      </c>
      <c r="D8" s="2"/>
      <c r="E8" s="2" t="s">
        <v>33</v>
      </c>
      <c r="F8" s="2"/>
      <c r="G8" s="2"/>
      <c r="H8" s="2" t="str">
        <f>VLOOKUP($E8,index!$C$2:$E$63,index!$E$1,0)</f>
        <v>OCDE</v>
      </c>
      <c r="I8" s="4">
        <f>VLOOKUP($E8,[1]territoire_capita!$E$4:$X$65,20,0)*(10^12)/(4.2*10^10)</f>
        <v>3.5290440445467652</v>
      </c>
      <c r="J8" s="4">
        <f>VLOOKUP($E8,[1]empreinte_capita!$E$4:$X$65,20,0)*(10^12)/(4.2*10^10)</f>
        <v>3.9270826018262963</v>
      </c>
      <c r="K8" s="4">
        <f>VLOOKUP($E8,[1]balance_commerciale_capita!$E$4:$X$65,20,0)*(10^12)/(4.2*10^10)</f>
        <v>-0.39803855727953041</v>
      </c>
      <c r="L8" s="5">
        <f t="shared" si="0"/>
        <v>6.6613381477509392E-16</v>
      </c>
      <c r="M8" s="6">
        <f t="shared" si="1"/>
        <v>1.1127893424551043</v>
      </c>
    </row>
    <row r="9" spans="1:13" ht="13.9" x14ac:dyDescent="0.25">
      <c r="A9" s="1" t="s">
        <v>3</v>
      </c>
      <c r="B9" s="3" t="s">
        <v>4</v>
      </c>
      <c r="C9" s="1" t="s">
        <v>5</v>
      </c>
      <c r="D9" s="1">
        <v>6</v>
      </c>
      <c r="E9" s="1" t="s">
        <v>30</v>
      </c>
      <c r="F9" s="1" t="s">
        <v>31</v>
      </c>
      <c r="G9" s="1" t="s">
        <v>32</v>
      </c>
      <c r="H9" s="1" t="str">
        <f>VLOOKUP($E9,index!$C$2:$E$63,index!$E$1,0)</f>
        <v>Allemagne</v>
      </c>
      <c r="I9" s="7">
        <f>VLOOKUP($E9,[1]territoire_capita!$E$4:$X$65,20,0)*(10^12)/(4.2*10^10)</f>
        <v>3.5162433272695504</v>
      </c>
      <c r="J9" s="7">
        <f>VLOOKUP($E9,[1]empreinte_capita!$E$4:$X$65,20,0)*(10^12)/(4.2*10^10)</f>
        <v>3.8894539933155867</v>
      </c>
      <c r="K9" s="7">
        <f>VLOOKUP($E9,[1]balance_commerciale_capita!$E$4:$X$65,20,0)*(10^12)/(4.2*10^10)</f>
        <v>-0.37321066604603659</v>
      </c>
      <c r="L9" s="5">
        <f t="shared" si="0"/>
        <v>0</v>
      </c>
      <c r="M9" s="6">
        <f t="shared" si="1"/>
        <v>1.1061390328569336</v>
      </c>
    </row>
    <row r="10" spans="1:13" ht="13.9" x14ac:dyDescent="0.25">
      <c r="A10" s="1" t="s">
        <v>3</v>
      </c>
      <c r="B10" s="3" t="s">
        <v>4</v>
      </c>
      <c r="C10" s="1" t="s">
        <v>5</v>
      </c>
      <c r="D10" s="1">
        <v>28</v>
      </c>
      <c r="E10" s="1" t="s">
        <v>27</v>
      </c>
      <c r="F10" s="1" t="s">
        <v>28</v>
      </c>
      <c r="G10" s="1" t="s">
        <v>29</v>
      </c>
      <c r="H10" s="1" t="str">
        <f>VLOOKUP($E10,index!$C$2:$E$63,index!$E$1,0)</f>
        <v>Royaume-Uni</v>
      </c>
      <c r="I10" s="7">
        <f>VLOOKUP($E10,[1]territoire_capita!$E$4:$X$65,20,0)*(10^12)/(4.2*10^10)</f>
        <v>2.8049600547267985</v>
      </c>
      <c r="J10" s="7">
        <f>VLOOKUP($E10,[1]empreinte_capita!$E$4:$X$65,20,0)*(10^12)/(4.2*10^10)</f>
        <v>3.4416166413219909</v>
      </c>
      <c r="K10" s="7">
        <f>VLOOKUP($E10,[1]balance_commerciale_capita!$E$4:$X$65,20,0)*(10^12)/(4.2*10^10)</f>
        <v>-0.63665658659519209</v>
      </c>
      <c r="L10" s="5">
        <f t="shared" si="0"/>
        <v>0</v>
      </c>
      <c r="M10" s="6">
        <f t="shared" si="1"/>
        <v>1.2269752774276859</v>
      </c>
    </row>
    <row r="11" spans="1:13" ht="13.9" x14ac:dyDescent="0.25">
      <c r="A11" s="1" t="s">
        <v>3</v>
      </c>
      <c r="B11" s="3" t="s">
        <v>4</v>
      </c>
      <c r="C11" s="1" t="s">
        <v>5</v>
      </c>
      <c r="D11" s="1">
        <v>30</v>
      </c>
      <c r="E11" s="1" t="s">
        <v>24</v>
      </c>
      <c r="F11" s="1" t="s">
        <v>25</v>
      </c>
      <c r="G11" s="1" t="s">
        <v>26</v>
      </c>
      <c r="H11" s="1" t="str">
        <f>VLOOKUP($E11,index!$C$2:$E$63,index!$E$1,0)</f>
        <v>Japon</v>
      </c>
      <c r="I11" s="7">
        <f>VLOOKUP($E11,[1]territoire_capita!$E$4:$X$65,20,0)*(10^12)/(4.2*10^10)</f>
        <v>3.0631936512664981</v>
      </c>
      <c r="J11" s="7">
        <f>VLOOKUP($E11,[1]empreinte_capita!$E$4:$X$65,20,0)*(10^12)/(4.2*10^10)</f>
        <v>3.2823705926006337</v>
      </c>
      <c r="K11" s="7">
        <f>VLOOKUP($E11,[1]balance_commerciale_capita!$E$4:$X$65,20,0)*(10^12)/(4.2*10^10)</f>
        <v>-0.21917694133413573</v>
      </c>
      <c r="L11" s="5">
        <f t="shared" si="0"/>
        <v>0</v>
      </c>
      <c r="M11" s="6">
        <f t="shared" si="1"/>
        <v>1.0715517744833127</v>
      </c>
    </row>
    <row r="12" spans="1:13" ht="13.9" x14ac:dyDescent="0.25">
      <c r="A12" s="1" t="s">
        <v>3</v>
      </c>
      <c r="B12" s="3" t="s">
        <v>4</v>
      </c>
      <c r="C12" s="1" t="s">
        <v>5</v>
      </c>
      <c r="D12" s="1">
        <v>16</v>
      </c>
      <c r="E12" s="1" t="s">
        <v>21</v>
      </c>
      <c r="F12" s="1" t="s">
        <v>22</v>
      </c>
      <c r="G12" s="1" t="s">
        <v>23</v>
      </c>
      <c r="H12" s="1" t="str">
        <f>VLOOKUP($E12,index!$C$2:$E$63,index!$E$1,0)</f>
        <v>Italie</v>
      </c>
      <c r="I12" s="7">
        <f>VLOOKUP($E12,[1]territoire_capita!$E$4:$X$65,20,0)*(10^12)/(4.2*10^10)</f>
        <v>2.45995165899242</v>
      </c>
      <c r="J12" s="7">
        <f>VLOOKUP($E12,[1]empreinte_capita!$E$4:$X$65,20,0)*(10^12)/(4.2*10^10)</f>
        <v>3.2250609997127175</v>
      </c>
      <c r="K12" s="7">
        <f>VLOOKUP($E12,[1]balance_commerciale_capita!$E$4:$X$65,20,0)*(10^12)/(4.2*10^10)</f>
        <v>-0.76510934072029713</v>
      </c>
      <c r="L12" s="5">
        <f t="shared" si="0"/>
        <v>0</v>
      </c>
      <c r="M12" s="6">
        <f t="shared" si="1"/>
        <v>1.3110261691214213</v>
      </c>
    </row>
    <row r="13" spans="1:13" ht="13.9" x14ac:dyDescent="0.25">
      <c r="A13" s="2" t="s">
        <v>3</v>
      </c>
      <c r="B13" s="3" t="s">
        <v>4</v>
      </c>
      <c r="C13" s="2" t="s">
        <v>5</v>
      </c>
      <c r="D13" s="2"/>
      <c r="E13" s="2" t="s">
        <v>20</v>
      </c>
      <c r="F13" s="2"/>
      <c r="G13" s="2"/>
      <c r="H13" s="2" t="str">
        <f>VLOOKUP($E13,index!$C$2:$E$63,index!$E$1,0)</f>
        <v>Union européenne (28)</v>
      </c>
      <c r="I13" s="4">
        <f>VLOOKUP($E13,[1]territoire_capita!$E$4:$X$65,20,0)*(10^12)/(4.2*10^10)</f>
        <v>2.6970918475182133</v>
      </c>
      <c r="J13" s="4">
        <f>VLOOKUP($E13,[1]empreinte_capita!$E$4:$X$65,20,0)*(10^12)/(4.2*10^10)</f>
        <v>3.1968248360094655</v>
      </c>
      <c r="K13" s="4">
        <f>VLOOKUP($E13,[1]balance_commerciale_capita!$E$4:$X$65,20,0)*(10^12)/(4.2*10^10)</f>
        <v>-0.49973298849125297</v>
      </c>
      <c r="L13" s="5">
        <f t="shared" si="0"/>
        <v>-7.2164496600635175E-16</v>
      </c>
      <c r="M13" s="6">
        <f t="shared" si="1"/>
        <v>1.1852858622338325</v>
      </c>
    </row>
    <row r="14" spans="1:13" ht="13.9" x14ac:dyDescent="0.25">
      <c r="A14" s="1" t="s">
        <v>3</v>
      </c>
      <c r="B14" s="3" t="s">
        <v>4</v>
      </c>
      <c r="C14" s="1" t="s">
        <v>5</v>
      </c>
      <c r="D14" s="1">
        <v>11</v>
      </c>
      <c r="E14" s="1" t="s">
        <v>17</v>
      </c>
      <c r="F14" s="1" t="s">
        <v>18</v>
      </c>
      <c r="G14" s="1" t="s">
        <v>19</v>
      </c>
      <c r="H14" s="1" t="str">
        <f>VLOOKUP($E14,index!$C$2:$E$63,index!$E$1,0)</f>
        <v>France</v>
      </c>
      <c r="I14" s="7">
        <f>VLOOKUP($E14,[1]territoire_capita!$E$4:$X$65,20,0)*(10^12)/(4.2*10^10)</f>
        <v>1.9305985781647783</v>
      </c>
      <c r="J14" s="7">
        <f>VLOOKUP($E14,[1]empreinte_capita!$E$4:$X$65,20,0)*(10^12)/(4.2*10^10)</f>
        <v>2.7150859131319032</v>
      </c>
      <c r="K14" s="7">
        <f>VLOOKUP($E14,[1]balance_commerciale_capita!$E$4:$X$65,20,0)*(10^12)/(4.2*10^10)</f>
        <v>-0.78448733496712464</v>
      </c>
      <c r="L14" s="5">
        <f t="shared" si="0"/>
        <v>0</v>
      </c>
      <c r="M14" s="6">
        <f t="shared" si="1"/>
        <v>1.4063440965096206</v>
      </c>
    </row>
    <row r="15" spans="1:13" ht="13.9" x14ac:dyDescent="0.25">
      <c r="A15" s="1" t="s">
        <v>3</v>
      </c>
      <c r="B15" s="3" t="s">
        <v>4</v>
      </c>
      <c r="C15" s="1" t="s">
        <v>5</v>
      </c>
      <c r="D15" s="1">
        <v>22</v>
      </c>
      <c r="E15" s="1" t="s">
        <v>14</v>
      </c>
      <c r="F15" s="1" t="s">
        <v>15</v>
      </c>
      <c r="G15" s="1" t="s">
        <v>16</v>
      </c>
      <c r="H15" s="1" t="str">
        <f>VLOOKUP($E15,index!$C$2:$E$63,index!$E$1,0)</f>
        <v>Pologne</v>
      </c>
      <c r="I15" s="7">
        <f>VLOOKUP($E15,[1]territoire_capita!$E$4:$X$65,20,0)*(10^12)/(4.2*10^10)</f>
        <v>2.4399188322684338</v>
      </c>
      <c r="J15" s="7">
        <f>VLOOKUP($E15,[1]empreinte_capita!$E$4:$X$65,20,0)*(10^12)/(4.2*10^10)</f>
        <v>2.6336977443751048</v>
      </c>
      <c r="K15" s="7">
        <f>VLOOKUP($E15,[1]balance_commerciale_capita!$E$4:$X$65,20,0)*(10^12)/(4.2*10^10)</f>
        <v>-0.19377891210667139</v>
      </c>
      <c r="L15" s="5">
        <f t="shared" si="0"/>
        <v>-3.0531133177191805E-16</v>
      </c>
      <c r="M15" s="6">
        <f t="shared" si="1"/>
        <v>1.079420228879709</v>
      </c>
    </row>
    <row r="16" spans="1:13" ht="13.9" x14ac:dyDescent="0.25">
      <c r="A16" s="1" t="s">
        <v>3</v>
      </c>
      <c r="B16" s="3" t="s">
        <v>4</v>
      </c>
      <c r="C16" s="1" t="s">
        <v>5</v>
      </c>
      <c r="D16" s="1">
        <v>9</v>
      </c>
      <c r="E16" s="1" t="s">
        <v>11</v>
      </c>
      <c r="F16" s="1" t="s">
        <v>12</v>
      </c>
      <c r="G16" s="1" t="s">
        <v>13</v>
      </c>
      <c r="H16" s="1" t="str">
        <f>VLOOKUP($E16,index!$C$2:$E$63,index!$E$1,0)</f>
        <v>Espagne</v>
      </c>
      <c r="I16" s="7">
        <f>VLOOKUP($E16,[1]territoire_capita!$E$4:$X$65,20,0)*(10^12)/(4.2*10^10)</f>
        <v>2.1574062811598189</v>
      </c>
      <c r="J16" s="7">
        <f>VLOOKUP($E16,[1]empreinte_capita!$E$4:$X$65,20,0)*(10^12)/(4.2*10^10)</f>
        <v>2.4535287192909849</v>
      </c>
      <c r="K16" s="7">
        <f>VLOOKUP($E16,[1]balance_commerciale_capita!$E$4:$X$65,20,0)*(10^12)/(4.2*10^10)</f>
        <v>-0.29612243813116534</v>
      </c>
      <c r="L16" s="5">
        <f t="shared" si="0"/>
        <v>6.6613381477509392E-16</v>
      </c>
      <c r="M16" s="6">
        <f t="shared" si="1"/>
        <v>1.1372585408307845</v>
      </c>
    </row>
    <row r="17" spans="1:13" ht="13.9" x14ac:dyDescent="0.25">
      <c r="A17" s="1" t="s">
        <v>3</v>
      </c>
      <c r="B17" s="3" t="s">
        <v>4</v>
      </c>
      <c r="C17" s="1" t="s">
        <v>5</v>
      </c>
      <c r="D17" s="1">
        <v>40</v>
      </c>
      <c r="E17" s="1" t="s">
        <v>8</v>
      </c>
      <c r="F17" s="1" t="s">
        <v>9</v>
      </c>
      <c r="G17" s="1" t="s">
        <v>10</v>
      </c>
      <c r="H17" s="1" t="str">
        <f>VLOOKUP($E17,index!$C$2:$E$63,index!$E$1,0)</f>
        <v>Turquie</v>
      </c>
      <c r="I17" s="7">
        <f>VLOOKUP($E17,[1]territoire_capita!$E$4:$X$65,20,0)*(10^12)/(4.2*10^10)</f>
        <v>1.3516670319114406</v>
      </c>
      <c r="J17" s="7">
        <f>VLOOKUP($E17,[1]empreinte_capita!$E$4:$X$65,20,0)*(10^12)/(4.2*10^10)</f>
        <v>1.6023685231335301</v>
      </c>
      <c r="K17" s="7">
        <f>VLOOKUP($E17,[1]balance_commerciale_capita!$E$4:$X$65,20,0)*(10^12)/(4.2*10^10)</f>
        <v>-0.25070149122208929</v>
      </c>
      <c r="L17" s="5">
        <f t="shared" si="0"/>
        <v>0</v>
      </c>
      <c r="M17" s="6">
        <f t="shared" si="1"/>
        <v>1.1854757756927485</v>
      </c>
    </row>
    <row r="18" spans="1:13" ht="13.9" x14ac:dyDescent="0.25">
      <c r="A18" s="2" t="s">
        <v>3</v>
      </c>
      <c r="B18" s="3" t="s">
        <v>4</v>
      </c>
      <c r="C18" s="2" t="s">
        <v>5</v>
      </c>
      <c r="D18" s="2"/>
      <c r="E18" s="2" t="s">
        <v>7</v>
      </c>
      <c r="F18" s="2"/>
      <c r="G18" s="2"/>
      <c r="H18" s="2" t="str">
        <f>VLOOKUP($E18,index!$C$2:$E$63,index!$E$1,0)</f>
        <v>Amérique du sud</v>
      </c>
      <c r="I18" s="4">
        <f>VLOOKUP($E18,[1]territoire_capita!$E$4:$X$65,20,0)*(10^12)/(4.2*10^10)</f>
        <v>1.0408199929618851</v>
      </c>
      <c r="J18" s="4">
        <f>VLOOKUP($E18,[1]empreinte_capita!$E$4:$X$65,20,0)*(10^12)/(4.2*10^10)</f>
        <v>1.1404867650448778</v>
      </c>
      <c r="K18" s="4">
        <f>VLOOKUP($E18,[1]balance_commerciale_capita!$E$4:$X$65,20,0)*(10^12)/(4.2*10^10)</f>
        <v>-9.96667720829926E-2</v>
      </c>
      <c r="L18" s="5">
        <f t="shared" si="0"/>
        <v>0</v>
      </c>
      <c r="M18" s="6">
        <f t="shared" si="1"/>
        <v>1.0957579338953403</v>
      </c>
    </row>
    <row r="19" spans="1:13" ht="13.9" x14ac:dyDescent="0.25">
      <c r="A19" s="2" t="s">
        <v>3</v>
      </c>
      <c r="B19" s="3" t="s">
        <v>4</v>
      </c>
      <c r="C19" s="2" t="s">
        <v>5</v>
      </c>
      <c r="D19" s="2"/>
      <c r="E19" s="2" t="s">
        <v>6</v>
      </c>
      <c r="F19" s="2"/>
      <c r="G19" s="2"/>
      <c r="H19" s="2" t="str">
        <f>VLOOKUP($E19,index!$C$2:$E$63,index!$E$1,0)</f>
        <v>Asie hors Chine</v>
      </c>
      <c r="I19" s="4">
        <f>VLOOKUP($E19,[1]territoire_capita!$E$4:$X$65,20,0)*(10^12)/(4.2*10^10)</f>
        <v>1.1168615600409564</v>
      </c>
      <c r="J19" s="4">
        <f>VLOOKUP($E19,[1]empreinte_capita!$E$4:$X$65,20,0)*(10^12)/(4.2*10^10)</f>
        <v>1.1291326281171505</v>
      </c>
      <c r="K19" s="4">
        <f>VLOOKUP($E19,[1]balance_commerciale_capita!$E$4:$X$65,20,0)*(10^12)/(4.2*10^10)</f>
        <v>-1.2271068076194037E-2</v>
      </c>
      <c r="L19" s="5">
        <f t="shared" si="0"/>
        <v>1.214306433183765E-16</v>
      </c>
      <c r="M19" s="6">
        <f t="shared" si="1"/>
        <v>1.0109870985941571</v>
      </c>
    </row>
    <row r="20" spans="1:13" ht="13.9" x14ac:dyDescent="0.25">
      <c r="A20" s="2" t="s">
        <v>3</v>
      </c>
      <c r="B20" s="3" t="s">
        <v>4</v>
      </c>
      <c r="C20" s="2" t="s">
        <v>5</v>
      </c>
      <c r="D20" s="2">
        <v>32</v>
      </c>
      <c r="E20" s="2" t="s">
        <v>69</v>
      </c>
      <c r="F20" s="2" t="s">
        <v>70</v>
      </c>
      <c r="G20" s="2" t="s">
        <v>71</v>
      </c>
      <c r="H20" s="2" t="str">
        <f>VLOOKUP($E20,index!$C$2:$E$63,index!$E$1,0)</f>
        <v>Canada</v>
      </c>
      <c r="I20" s="4">
        <f>VLOOKUP($E20,[1]territoire_capita!$E$4:$X$65,20,0)*(10^12)/(4.2*10^10)</f>
        <v>5.7302448875296879</v>
      </c>
      <c r="J20" s="4">
        <f>VLOOKUP($E20,[1]empreinte_capita!$E$4:$X$65,20,0)*(10^12)/(4.2*10^10)</f>
        <v>5.5942067667772015</v>
      </c>
      <c r="K20" s="4">
        <f>VLOOKUP($E20,[1]balance_commerciale_capita!$E$4:$X$65,20,0)*(10^12)/(4.2*10^10)</f>
        <v>0.13603812075248747</v>
      </c>
      <c r="L20" s="8">
        <f t="shared" si="0"/>
        <v>1.1379786002407855E-15</v>
      </c>
      <c r="M20" s="6">
        <f t="shared" si="1"/>
        <v>0.97625963228054424</v>
      </c>
    </row>
    <row r="21" spans="1:13" ht="13.9" x14ac:dyDescent="0.25">
      <c r="A21" s="2" t="s">
        <v>3</v>
      </c>
      <c r="B21" s="3" t="s">
        <v>4</v>
      </c>
      <c r="C21" s="2" t="s">
        <v>49</v>
      </c>
      <c r="D21" s="2">
        <v>33</v>
      </c>
      <c r="E21" s="2" t="s">
        <v>66</v>
      </c>
      <c r="F21" s="2" t="s">
        <v>67</v>
      </c>
      <c r="G21" s="2" t="s">
        <v>68</v>
      </c>
      <c r="H21" s="2" t="str">
        <f>VLOOKUP($E21,index!$C$2:$E$63,index!$E$1,0)</f>
        <v>Corée du sud</v>
      </c>
      <c r="I21" s="4">
        <f>VLOOKUP($E21,[1]territoire_capita!$E$4:$X$65,20,0)*(10^12)/(4.2*10^10)</f>
        <v>3.5629454363373427</v>
      </c>
      <c r="J21" s="4">
        <f>VLOOKUP($E21,[1]empreinte_capita!$E$4:$X$65,20,0)*(10^12)/(4.2*10^10)</f>
        <v>3.4263312393284404</v>
      </c>
      <c r="K21" s="4">
        <f>VLOOKUP($E21,[1]balance_commerciale_capita!$E$4:$X$65,20,0)*(10^12)/(4.2*10^10)</f>
        <v>0.13661419700890245</v>
      </c>
      <c r="L21" s="8">
        <f t="shared" si="0"/>
        <v>0</v>
      </c>
      <c r="M21" s="6">
        <f t="shared" si="1"/>
        <v>0.96165694943974789</v>
      </c>
    </row>
    <row r="22" spans="1:13" ht="13.9" x14ac:dyDescent="0.25">
      <c r="A22" s="2" t="s">
        <v>3</v>
      </c>
      <c r="B22" s="3" t="s">
        <v>4</v>
      </c>
      <c r="C22" s="2" t="s">
        <v>49</v>
      </c>
      <c r="D22" s="2">
        <v>37</v>
      </c>
      <c r="E22" s="2" t="s">
        <v>63</v>
      </c>
      <c r="F22" s="2" t="s">
        <v>64</v>
      </c>
      <c r="G22" s="2" t="s">
        <v>65</v>
      </c>
      <c r="H22" s="2" t="str">
        <f>VLOOKUP($E22,index!$C$2:$E$63,index!$E$1,0)</f>
        <v>Russie</v>
      </c>
      <c r="I22" s="4">
        <f>VLOOKUP($E22,[1]territoire_capita!$E$4:$X$65,20,0)*(10^12)/(4.2*10^10)</f>
        <v>3.9743986675249365</v>
      </c>
      <c r="J22" s="4">
        <f>VLOOKUP($E22,[1]empreinte_capita!$E$4:$X$65,20,0)*(10^12)/(4.2*10^10)</f>
        <v>3.0907245663755605</v>
      </c>
      <c r="K22" s="4">
        <f>VLOOKUP($E22,[1]balance_commerciale_capita!$E$4:$X$65,20,0)*(10^12)/(4.2*10^10)</f>
        <v>0.88367410114937595</v>
      </c>
      <c r="L22" s="8">
        <f t="shared" si="0"/>
        <v>0</v>
      </c>
      <c r="M22" s="6">
        <f t="shared" si="1"/>
        <v>0.77765841449929696</v>
      </c>
    </row>
    <row r="23" spans="1:13" ht="13.9" x14ac:dyDescent="0.25">
      <c r="A23" s="2" t="s">
        <v>3</v>
      </c>
      <c r="B23" s="3" t="s">
        <v>4</v>
      </c>
      <c r="C23" s="2" t="s">
        <v>5</v>
      </c>
      <c r="D23" s="2"/>
      <c r="E23" s="2" t="s">
        <v>64</v>
      </c>
      <c r="F23" s="2"/>
      <c r="G23" s="2"/>
      <c r="H23" s="2" t="str">
        <f>VLOOKUP($E23,index!$C$2:$E$63,index!$E$1,0)</f>
        <v>Russie</v>
      </c>
      <c r="I23" s="4">
        <f>VLOOKUP($E23,[1]territoire_capita!$E$4:$X$65,20,0)*(10^12)/(4.2*10^10)</f>
        <v>3.9743986675249365</v>
      </c>
      <c r="J23" s="4">
        <f>VLOOKUP($E23,[1]empreinte_capita!$E$4:$X$65,20,0)*(10^12)/(4.2*10^10)</f>
        <v>3.0907245663755605</v>
      </c>
      <c r="K23" s="4">
        <f>VLOOKUP($E23,[1]balance_commerciale_capita!$E$4:$X$65,20,0)*(10^12)/(4.2*10^10)</f>
        <v>0.88367410114937595</v>
      </c>
      <c r="L23" s="8">
        <f t="shared" si="0"/>
        <v>0</v>
      </c>
      <c r="M23" s="1">
        <f t="shared" si="1"/>
        <v>0.77765841449929696</v>
      </c>
    </row>
    <row r="24" spans="1:13" ht="13.9" x14ac:dyDescent="0.25">
      <c r="A24" s="2" t="s">
        <v>3</v>
      </c>
      <c r="B24" s="3" t="s">
        <v>4</v>
      </c>
      <c r="C24" s="2" t="s">
        <v>49</v>
      </c>
      <c r="D24" s="2">
        <v>41</v>
      </c>
      <c r="E24" s="2" t="s">
        <v>60</v>
      </c>
      <c r="F24" s="2" t="s">
        <v>61</v>
      </c>
      <c r="G24" s="2" t="s">
        <v>62</v>
      </c>
      <c r="H24" s="2" t="str">
        <f>VLOOKUP($E24,index!$C$2:$E$63,index!$E$1,0)</f>
        <v>Taïwan</v>
      </c>
      <c r="I24" s="4">
        <f>VLOOKUP($E24,[1]territoire_capita!$E$4:$X$65,20,0)*(10^12)/(4.2*10^10)</f>
        <v>3.246062813132089</v>
      </c>
      <c r="J24" s="4">
        <f>VLOOKUP($E24,[1]empreinte_capita!$E$4:$X$65,20,0)*(10^12)/(4.2*10^10)</f>
        <v>2.6924478055763528</v>
      </c>
      <c r="K24" s="4">
        <f>VLOOKUP($E24,[1]balance_commerciale_capita!$E$4:$X$65,20,0)*(10^12)/(4.2*10^10)</f>
        <v>0.55361500755573567</v>
      </c>
      <c r="L24" s="8">
        <f t="shared" si="0"/>
        <v>0</v>
      </c>
      <c r="M24" s="6">
        <f t="shared" si="1"/>
        <v>0.82945030967482747</v>
      </c>
    </row>
    <row r="25" spans="1:13" ht="13.9" x14ac:dyDescent="0.25">
      <c r="A25" s="2" t="s">
        <v>3</v>
      </c>
      <c r="B25" s="3" t="s">
        <v>4</v>
      </c>
      <c r="C25" s="2" t="s">
        <v>49</v>
      </c>
      <c r="D25" s="2">
        <v>44</v>
      </c>
      <c r="E25" s="2" t="s">
        <v>57</v>
      </c>
      <c r="F25" s="2" t="s">
        <v>58</v>
      </c>
      <c r="G25" s="2" t="s">
        <v>59</v>
      </c>
      <c r="H25" s="2" t="str">
        <f>VLOOKUP($E25,index!$C$2:$E$63,index!$E$1,0)</f>
        <v>Afrique du sud</v>
      </c>
      <c r="I25" s="4">
        <f>VLOOKUP($E25,[1]territoire_capita!$E$4:$X$65,20,0)*(10^12)/(4.2*10^10)</f>
        <v>2.1055999275272717</v>
      </c>
      <c r="J25" s="4">
        <f>VLOOKUP($E25,[1]empreinte_capita!$E$4:$X$65,20,0)*(10^12)/(4.2*10^10)</f>
        <v>1.683220788705684</v>
      </c>
      <c r="K25" s="4">
        <f>VLOOKUP($E25,[1]balance_commerciale_capita!$E$4:$X$65,20,0)*(10^12)/(4.2*10^10)</f>
        <v>0.42237913882158751</v>
      </c>
      <c r="L25" s="8">
        <f t="shared" si="0"/>
        <v>0</v>
      </c>
      <c r="M25" s="6">
        <f t="shared" si="1"/>
        <v>0.7994019978345972</v>
      </c>
    </row>
    <row r="26" spans="1:13" ht="13.9" hidden="1" outlineLevel="1" x14ac:dyDescent="0.25">
      <c r="A26" s="2" t="s">
        <v>3</v>
      </c>
      <c r="B26" s="3" t="s">
        <v>4</v>
      </c>
      <c r="C26" s="2" t="s">
        <v>49</v>
      </c>
      <c r="D26" s="2">
        <v>31</v>
      </c>
      <c r="E26" s="2" t="s">
        <v>54</v>
      </c>
      <c r="F26" s="2" t="s">
        <v>55</v>
      </c>
      <c r="G26" s="2" t="s">
        <v>56</v>
      </c>
      <c r="H26" s="2" t="str">
        <f>VLOOKUP($E26,index!$C$2:$E$63,index!$E$1,0)</f>
        <v>Chine</v>
      </c>
      <c r="I26" s="4">
        <f>VLOOKUP($E26,[1]territoire_capita!$E$4:$X$65,20,0)*(10^12)/(4.2*10^10)</f>
        <v>1.6840921530761799</v>
      </c>
      <c r="J26" s="4">
        <f>VLOOKUP($E26,[1]empreinte_capita!$E$4:$X$65,20,0)*(10^12)/(4.2*10^10)</f>
        <v>1.4771573141123386</v>
      </c>
      <c r="K26" s="4">
        <f>VLOOKUP($E26,[1]balance_commerciale_capita!$E$4:$X$65,20,0)*(10^12)/(4.2*10^10)</f>
        <v>0.20693483896384141</v>
      </c>
      <c r="L26" s="8">
        <f t="shared" si="0"/>
        <v>0</v>
      </c>
      <c r="M26" s="6">
        <f t="shared" si="1"/>
        <v>0.87712380312095628</v>
      </c>
    </row>
    <row r="27" spans="1:13" ht="13.9" collapsed="1" x14ac:dyDescent="0.25">
      <c r="A27" s="2" t="s">
        <v>3</v>
      </c>
      <c r="B27" s="3" t="s">
        <v>4</v>
      </c>
      <c r="C27" s="2" t="s">
        <v>49</v>
      </c>
      <c r="D27" s="2"/>
      <c r="E27" s="2" t="s">
        <v>55</v>
      </c>
      <c r="F27" s="2"/>
      <c r="G27" s="2"/>
      <c r="H27" s="2" t="str">
        <f>VLOOKUP($E27,index!$C$2:$E$63,index!$E$1,0)</f>
        <v>Chine</v>
      </c>
      <c r="I27" s="4">
        <f>VLOOKUP($E27,[1]territoire_capita!$E$4:$X$65,20,0)*(10^12)/(4.2*10^10)</f>
        <v>1.6840921530761799</v>
      </c>
      <c r="J27" s="4">
        <f>VLOOKUP($E27,[1]empreinte_capita!$E$4:$X$65,20,0)*(10^12)/(4.2*10^10)</f>
        <v>1.4771573141123386</v>
      </c>
      <c r="K27" s="4">
        <f>VLOOKUP($E27,[1]balance_commerciale_capita!$E$4:$X$65,20,0)*(10^12)/(4.2*10^10)</f>
        <v>0.20693483896384141</v>
      </c>
      <c r="L27" s="8">
        <f t="shared" si="0"/>
        <v>0</v>
      </c>
      <c r="M27" s="6">
        <f t="shared" si="1"/>
        <v>0.87712380312095628</v>
      </c>
    </row>
    <row r="28" spans="1:13" ht="13.9" collapsed="1" x14ac:dyDescent="0.25">
      <c r="A28" s="2" t="s">
        <v>3</v>
      </c>
      <c r="B28" s="3" t="s">
        <v>4</v>
      </c>
      <c r="C28" s="2" t="s">
        <v>49</v>
      </c>
      <c r="D28" s="2"/>
      <c r="E28" s="2" t="s">
        <v>53</v>
      </c>
      <c r="F28" s="2"/>
      <c r="G28" s="2"/>
      <c r="H28" s="2" t="str">
        <f>VLOOKUP($E28,index!$C$2:$E$63,index!$E$1,0)</f>
        <v>hors OCDE</v>
      </c>
      <c r="I28" s="4">
        <f>VLOOKUP($E28,[1]territoire_capita!$E$4:$X$65,20,0)*(10^12)/(4.2*10^10)</f>
        <v>1.1084938308871517</v>
      </c>
      <c r="J28" s="4">
        <f>VLOOKUP($E28,[1]empreinte_capita!$E$4:$X$65,20,0)*(10^12)/(4.2*10^10)</f>
        <v>1.023935039162748</v>
      </c>
      <c r="K28" s="4">
        <f>VLOOKUP($E28,[1]balance_commerciale_capita!$E$4:$X$65,20,0)*(10^12)/(4.2*10^10)</f>
        <v>8.4558791724403864E-2</v>
      </c>
      <c r="L28" s="8">
        <f t="shared" si="0"/>
        <v>1.3877787807814457E-16</v>
      </c>
      <c r="M28" s="6">
        <f t="shared" si="1"/>
        <v>0.92371739980119738</v>
      </c>
    </row>
    <row r="29" spans="1:13" ht="13.9" hidden="1" outlineLevel="1" x14ac:dyDescent="0.25">
      <c r="A29" s="2" t="s">
        <v>3</v>
      </c>
      <c r="B29" s="3" t="s">
        <v>4</v>
      </c>
      <c r="C29" s="2" t="s">
        <v>49</v>
      </c>
      <c r="D29" s="2">
        <v>43</v>
      </c>
      <c r="E29" s="2" t="s">
        <v>50</v>
      </c>
      <c r="F29" s="2" t="s">
        <v>51</v>
      </c>
      <c r="G29" s="2" t="s">
        <v>52</v>
      </c>
      <c r="H29" s="2" t="str">
        <f>VLOOKUP($E29,index!$C$2:$E$63,index!$E$1,0)</f>
        <v>Indonésie</v>
      </c>
      <c r="I29" s="4">
        <f>VLOOKUP($E29,[1]territoire_capita!$E$4:$X$65,20,0)*(10^12)/(4.2*10^10)</f>
        <v>0.76735989243845371</v>
      </c>
      <c r="J29" s="4">
        <f>VLOOKUP($E29,[1]empreinte_capita!$E$4:$X$65,20,0)*(10^12)/(4.2*10^10)</f>
        <v>0.74259278592906208</v>
      </c>
      <c r="K29" s="4">
        <f>VLOOKUP($E29,[1]balance_commerciale_capita!$E$4:$X$65,20,0)*(10^12)/(4.2*10^10)</f>
        <v>2.4767106509391554E-2</v>
      </c>
      <c r="L29" s="8">
        <f t="shared" si="0"/>
        <v>-6.9388939039072284E-17</v>
      </c>
      <c r="M29" s="6">
        <f t="shared" si="1"/>
        <v>0.96772426243090615</v>
      </c>
    </row>
    <row r="30" spans="1:13" ht="13.9" collapsed="1" x14ac:dyDescent="0.25">
      <c r="A30" s="1" t="s">
        <v>3</v>
      </c>
      <c r="B30" s="3" t="s">
        <v>4</v>
      </c>
      <c r="C30" s="1" t="s">
        <v>5</v>
      </c>
      <c r="D30" s="1">
        <v>35</v>
      </c>
      <c r="E30" s="1" t="s">
        <v>46</v>
      </c>
      <c r="F30" s="1" t="s">
        <v>47</v>
      </c>
      <c r="G30" s="1" t="s">
        <v>48</v>
      </c>
      <c r="H30" s="1" t="str">
        <f>VLOOKUP($E30,index!$C$2:$E$63,index!$E$1,0)</f>
        <v>Inde</v>
      </c>
      <c r="I30" s="7">
        <f>VLOOKUP($E30,[1]territoire_capita!$E$4:$X$65,20,0)*(10^12)/(4.2*10^10)</f>
        <v>0.5447022467766468</v>
      </c>
      <c r="J30" s="7">
        <f>VLOOKUP($E30,[1]empreinte_capita!$E$4:$X$65,20,0)*(10^12)/(4.2*10^10)</f>
        <v>0.52391642511504466</v>
      </c>
      <c r="K30" s="7">
        <f>VLOOKUP($E30,[1]balance_commerciale_capita!$E$4:$X$65,20,0)*(10^12)/(4.2*10^10)</f>
        <v>2.0785821661602109E-2</v>
      </c>
      <c r="L30" s="5">
        <f t="shared" si="0"/>
        <v>-3.4694469519536142E-17</v>
      </c>
      <c r="M30" s="6">
        <f t="shared" si="1"/>
        <v>0.96184002951226066</v>
      </c>
    </row>
    <row r="31" spans="1:13" ht="13.9" hidden="1" outlineLevel="1" x14ac:dyDescent="0.25">
      <c r="A31" s="2" t="s">
        <v>3</v>
      </c>
      <c r="B31" s="3" t="s">
        <v>4</v>
      </c>
      <c r="C31" s="2" t="s">
        <v>49</v>
      </c>
      <c r="D31" s="2"/>
      <c r="E31" s="2" t="s">
        <v>47</v>
      </c>
      <c r="F31" s="2"/>
      <c r="G31" s="2"/>
      <c r="H31" s="2" t="str">
        <f>VLOOKUP($E31,index!$C$2:$E$63,index!$E$1,0)</f>
        <v>Inde</v>
      </c>
      <c r="I31" s="4">
        <f>VLOOKUP($E31,[1]territoire_capita!$E$4:$X$65,20,0)*(10^12)/(4.2*10^10)</f>
        <v>0.5447022467766468</v>
      </c>
      <c r="J31" s="4">
        <f>VLOOKUP($E31,[1]empreinte_capita!$E$4:$X$65,20,0)*(10^12)/(4.2*10^10)</f>
        <v>0.52391642511504466</v>
      </c>
      <c r="K31" s="4">
        <f>VLOOKUP($E31,[1]balance_commerciale_capita!$E$4:$X$65,20,0)*(10^12)/(4.2*10^10)</f>
        <v>2.0785821661602109E-2</v>
      </c>
      <c r="L31" s="8">
        <f t="shared" si="0"/>
        <v>-3.4694469519536142E-17</v>
      </c>
      <c r="M31" s="6">
        <f t="shared" si="1"/>
        <v>0.96184002951226066</v>
      </c>
    </row>
    <row r="32" spans="1:13" ht="13.9" collapsed="1" x14ac:dyDescent="0.25">
      <c r="A32" s="9" t="s">
        <v>3</v>
      </c>
      <c r="B32" s="3" t="s">
        <v>4</v>
      </c>
      <c r="C32" s="9" t="s">
        <v>49</v>
      </c>
      <c r="D32" s="9"/>
      <c r="E32" s="9" t="s">
        <v>72</v>
      </c>
      <c r="F32" s="9"/>
      <c r="G32" s="9"/>
      <c r="H32" s="9" t="str">
        <f>VLOOKUP($E32,index!$C$2:$E$63,index!$E$1,0)</f>
        <v>Monde</v>
      </c>
      <c r="I32" s="10">
        <f>VLOOKUP($E32,[1]territoire_capita!$E$4:$X$65,20,0)*(10^12)/(4.2*10^10)</f>
        <v>1.5326130304595396</v>
      </c>
      <c r="J32" s="10"/>
      <c r="K32" s="10"/>
      <c r="L32" s="11">
        <f t="shared" ref="L32" si="2">J32-I32+K32</f>
        <v>-1.5326130304595396</v>
      </c>
      <c r="M32" s="1">
        <f t="shared" ref="M32" si="3">J32/I32</f>
        <v>0</v>
      </c>
    </row>
    <row r="34" spans="1:2" ht="13.9" x14ac:dyDescent="0.25">
      <c r="A34" s="1" t="s">
        <v>186</v>
      </c>
      <c r="B34" s="1" t="s">
        <v>184</v>
      </c>
    </row>
    <row r="35" spans="1:2" ht="13.9" x14ac:dyDescent="0.25">
      <c r="B35" s="12" t="s">
        <v>187</v>
      </c>
    </row>
    <row r="36" spans="1:2" ht="13.9" x14ac:dyDescent="0.25">
      <c r="A36" s="1" t="s">
        <v>188</v>
      </c>
      <c r="B36" s="1" t="s">
        <v>185</v>
      </c>
    </row>
  </sheetData>
  <sortState ref="A20:M31">
    <sortCondition descending="1" ref="J20:J31"/>
  </sortState>
  <hyperlinks>
    <hyperlink ref="B3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3"/>
  <sheetViews>
    <sheetView topLeftCell="A22" workbookViewId="0">
      <selection activeCell="K35" sqref="K35"/>
    </sheetView>
  </sheetViews>
  <sheetFormatPr baseColWidth="10" defaultRowHeight="15" x14ac:dyDescent="0.25"/>
  <sheetData>
    <row r="1" spans="2:5" x14ac:dyDescent="0.25">
      <c r="C1">
        <v>1</v>
      </c>
      <c r="D1">
        <v>2</v>
      </c>
      <c r="E1">
        <v>3</v>
      </c>
    </row>
    <row r="2" spans="2:5" x14ac:dyDescent="0.25">
      <c r="B2">
        <v>1</v>
      </c>
      <c r="C2" t="s">
        <v>93</v>
      </c>
      <c r="D2" t="s">
        <v>94</v>
      </c>
      <c r="E2" t="s">
        <v>103</v>
      </c>
    </row>
    <row r="3" spans="2:5" x14ac:dyDescent="0.25">
      <c r="B3">
        <v>2</v>
      </c>
      <c r="C3" t="s">
        <v>104</v>
      </c>
      <c r="D3" t="s">
        <v>105</v>
      </c>
      <c r="E3" t="s">
        <v>106</v>
      </c>
    </row>
    <row r="4" spans="2:5" x14ac:dyDescent="0.25">
      <c r="B4">
        <v>3</v>
      </c>
      <c r="C4" t="s">
        <v>101</v>
      </c>
      <c r="D4" t="s">
        <v>102</v>
      </c>
      <c r="E4" t="s">
        <v>107</v>
      </c>
    </row>
    <row r="5" spans="2:5" x14ac:dyDescent="0.25">
      <c r="B5">
        <v>4</v>
      </c>
      <c r="C5" t="s">
        <v>108</v>
      </c>
      <c r="D5" t="s">
        <v>109</v>
      </c>
      <c r="E5" t="s">
        <v>110</v>
      </c>
    </row>
    <row r="6" spans="2:5" x14ac:dyDescent="0.25">
      <c r="B6">
        <v>5</v>
      </c>
      <c r="C6" t="s">
        <v>111</v>
      </c>
      <c r="D6" t="s">
        <v>112</v>
      </c>
      <c r="E6" t="s">
        <v>113</v>
      </c>
    </row>
    <row r="7" spans="2:5" x14ac:dyDescent="0.25">
      <c r="B7">
        <v>6</v>
      </c>
      <c r="C7" t="s">
        <v>30</v>
      </c>
      <c r="D7" t="s">
        <v>31</v>
      </c>
      <c r="E7" t="s">
        <v>114</v>
      </c>
    </row>
    <row r="8" spans="2:5" x14ac:dyDescent="0.25">
      <c r="B8">
        <v>7</v>
      </c>
      <c r="C8" t="s">
        <v>115</v>
      </c>
      <c r="D8" t="s">
        <v>116</v>
      </c>
      <c r="E8" t="s">
        <v>117</v>
      </c>
    </row>
    <row r="9" spans="2:5" x14ac:dyDescent="0.25">
      <c r="B9">
        <v>8</v>
      </c>
      <c r="C9" t="s">
        <v>99</v>
      </c>
      <c r="D9" t="s">
        <v>100</v>
      </c>
      <c r="E9" t="s">
        <v>118</v>
      </c>
    </row>
    <row r="10" spans="2:5" x14ac:dyDescent="0.25">
      <c r="B10">
        <v>9</v>
      </c>
      <c r="C10" t="s">
        <v>11</v>
      </c>
      <c r="D10" t="s">
        <v>12</v>
      </c>
      <c r="E10" t="s">
        <v>119</v>
      </c>
    </row>
    <row r="11" spans="2:5" x14ac:dyDescent="0.25">
      <c r="B11">
        <v>10</v>
      </c>
      <c r="C11" t="s">
        <v>89</v>
      </c>
      <c r="D11" t="s">
        <v>90</v>
      </c>
      <c r="E11" t="s">
        <v>120</v>
      </c>
    </row>
    <row r="12" spans="2:5" x14ac:dyDescent="0.25">
      <c r="B12">
        <v>11</v>
      </c>
      <c r="C12" t="s">
        <v>17</v>
      </c>
      <c r="D12" t="s">
        <v>18</v>
      </c>
      <c r="E12" t="s">
        <v>18</v>
      </c>
    </row>
    <row r="13" spans="2:5" x14ac:dyDescent="0.25">
      <c r="B13">
        <v>12</v>
      </c>
      <c r="C13" t="s">
        <v>73</v>
      </c>
      <c r="D13" t="s">
        <v>74</v>
      </c>
      <c r="E13" t="s">
        <v>121</v>
      </c>
    </row>
    <row r="14" spans="2:5" x14ac:dyDescent="0.25">
      <c r="B14">
        <v>13</v>
      </c>
      <c r="C14" t="s">
        <v>122</v>
      </c>
      <c r="D14" t="s">
        <v>123</v>
      </c>
      <c r="E14" t="s">
        <v>124</v>
      </c>
    </row>
    <row r="15" spans="2:5" x14ac:dyDescent="0.25">
      <c r="B15">
        <v>14</v>
      </c>
      <c r="C15" t="s">
        <v>125</v>
      </c>
      <c r="D15" t="s">
        <v>126</v>
      </c>
      <c r="E15" t="s">
        <v>127</v>
      </c>
    </row>
    <row r="16" spans="2:5" x14ac:dyDescent="0.25">
      <c r="B16">
        <v>15</v>
      </c>
      <c r="C16" t="s">
        <v>77</v>
      </c>
      <c r="D16" t="s">
        <v>78</v>
      </c>
      <c r="E16" t="s">
        <v>128</v>
      </c>
    </row>
    <row r="17" spans="2:5" x14ac:dyDescent="0.25">
      <c r="B17">
        <v>16</v>
      </c>
      <c r="C17" t="s">
        <v>21</v>
      </c>
      <c r="D17" t="s">
        <v>22</v>
      </c>
      <c r="E17" t="s">
        <v>129</v>
      </c>
    </row>
    <row r="18" spans="2:5" x14ac:dyDescent="0.25">
      <c r="B18">
        <v>17</v>
      </c>
      <c r="C18" t="s">
        <v>130</v>
      </c>
      <c r="D18" t="s">
        <v>131</v>
      </c>
      <c r="E18" t="s">
        <v>132</v>
      </c>
    </row>
    <row r="19" spans="2:5" x14ac:dyDescent="0.25">
      <c r="B19">
        <v>18</v>
      </c>
      <c r="C19" t="s">
        <v>91</v>
      </c>
      <c r="D19" t="s">
        <v>92</v>
      </c>
      <c r="E19" t="s">
        <v>92</v>
      </c>
    </row>
    <row r="20" spans="2:5" x14ac:dyDescent="0.25">
      <c r="B20">
        <v>19</v>
      </c>
      <c r="C20" t="s">
        <v>95</v>
      </c>
      <c r="D20" t="s">
        <v>96</v>
      </c>
      <c r="E20" t="s">
        <v>133</v>
      </c>
    </row>
    <row r="21" spans="2:5" x14ac:dyDescent="0.25">
      <c r="B21">
        <v>20</v>
      </c>
      <c r="C21" t="s">
        <v>134</v>
      </c>
      <c r="D21" t="s">
        <v>135</v>
      </c>
      <c r="E21" t="s">
        <v>136</v>
      </c>
    </row>
    <row r="22" spans="2:5" x14ac:dyDescent="0.25">
      <c r="B22">
        <v>21</v>
      </c>
      <c r="C22" t="s">
        <v>34</v>
      </c>
      <c r="D22" t="s">
        <v>35</v>
      </c>
      <c r="E22" t="s">
        <v>137</v>
      </c>
    </row>
    <row r="23" spans="2:5" x14ac:dyDescent="0.25">
      <c r="B23">
        <v>22</v>
      </c>
      <c r="C23" t="s">
        <v>14</v>
      </c>
      <c r="D23" t="s">
        <v>15</v>
      </c>
      <c r="E23" t="s">
        <v>138</v>
      </c>
    </row>
    <row r="24" spans="2:5" x14ac:dyDescent="0.25">
      <c r="B24">
        <v>23</v>
      </c>
      <c r="C24" t="s">
        <v>139</v>
      </c>
      <c r="D24" t="s">
        <v>140</v>
      </c>
      <c r="E24" t="s">
        <v>140</v>
      </c>
    </row>
    <row r="25" spans="2:5" x14ac:dyDescent="0.25">
      <c r="B25">
        <v>24</v>
      </c>
      <c r="C25" t="s">
        <v>83</v>
      </c>
      <c r="D25" t="s">
        <v>84</v>
      </c>
      <c r="E25" t="s">
        <v>141</v>
      </c>
    </row>
    <row r="26" spans="2:5" x14ac:dyDescent="0.25">
      <c r="B26">
        <v>25</v>
      </c>
      <c r="C26" t="s">
        <v>79</v>
      </c>
      <c r="D26" t="s">
        <v>80</v>
      </c>
      <c r="E26" t="s">
        <v>142</v>
      </c>
    </row>
    <row r="27" spans="2:5" x14ac:dyDescent="0.25">
      <c r="B27">
        <v>26</v>
      </c>
      <c r="C27" t="s">
        <v>143</v>
      </c>
      <c r="D27" t="s">
        <v>144</v>
      </c>
      <c r="E27" t="s">
        <v>145</v>
      </c>
    </row>
    <row r="28" spans="2:5" x14ac:dyDescent="0.25">
      <c r="B28">
        <v>27</v>
      </c>
      <c r="C28" t="s">
        <v>146</v>
      </c>
      <c r="D28" t="s">
        <v>147</v>
      </c>
      <c r="E28" t="s">
        <v>148</v>
      </c>
    </row>
    <row r="29" spans="2:5" x14ac:dyDescent="0.25">
      <c r="B29">
        <v>28</v>
      </c>
      <c r="C29" t="s">
        <v>27</v>
      </c>
      <c r="D29" t="s">
        <v>28</v>
      </c>
      <c r="E29" t="s">
        <v>190</v>
      </c>
    </row>
    <row r="30" spans="2:5" x14ac:dyDescent="0.25">
      <c r="B30">
        <v>29</v>
      </c>
      <c r="C30" t="s">
        <v>40</v>
      </c>
      <c r="D30" t="s">
        <v>41</v>
      </c>
      <c r="E30" t="s">
        <v>42</v>
      </c>
    </row>
    <row r="31" spans="2:5" x14ac:dyDescent="0.25">
      <c r="B31">
        <v>30</v>
      </c>
      <c r="C31" t="s">
        <v>24</v>
      </c>
      <c r="D31" t="s">
        <v>25</v>
      </c>
      <c r="E31" t="s">
        <v>149</v>
      </c>
    </row>
    <row r="32" spans="2:5" ht="14.45" x14ac:dyDescent="0.3">
      <c r="B32">
        <v>31</v>
      </c>
      <c r="C32" t="s">
        <v>54</v>
      </c>
      <c r="D32" t="s">
        <v>55</v>
      </c>
      <c r="E32" t="s">
        <v>150</v>
      </c>
    </row>
    <row r="33" spans="2:5" ht="14.45" x14ac:dyDescent="0.3">
      <c r="B33">
        <v>32</v>
      </c>
      <c r="C33" t="s">
        <v>69</v>
      </c>
      <c r="D33" t="s">
        <v>70</v>
      </c>
      <c r="E33" t="s">
        <v>70</v>
      </c>
    </row>
    <row r="34" spans="2:5" x14ac:dyDescent="0.25">
      <c r="B34">
        <v>33</v>
      </c>
      <c r="C34" t="s">
        <v>66</v>
      </c>
      <c r="D34" t="s">
        <v>67</v>
      </c>
      <c r="E34" t="s">
        <v>151</v>
      </c>
    </row>
    <row r="35" spans="2:5" x14ac:dyDescent="0.25">
      <c r="B35">
        <v>34</v>
      </c>
      <c r="C35" t="s">
        <v>81</v>
      </c>
      <c r="D35" t="s">
        <v>82</v>
      </c>
      <c r="E35" t="s">
        <v>152</v>
      </c>
    </row>
    <row r="36" spans="2:5" ht="14.45" x14ac:dyDescent="0.3">
      <c r="B36">
        <v>35</v>
      </c>
      <c r="C36" t="s">
        <v>46</v>
      </c>
      <c r="D36" t="s">
        <v>47</v>
      </c>
      <c r="E36" t="s">
        <v>153</v>
      </c>
    </row>
    <row r="37" spans="2:5" ht="14.45" x14ac:dyDescent="0.3">
      <c r="B37">
        <v>36</v>
      </c>
      <c r="C37" t="s">
        <v>87</v>
      </c>
      <c r="D37" t="s">
        <v>88</v>
      </c>
      <c r="E37" t="s">
        <v>154</v>
      </c>
    </row>
    <row r="38" spans="2:5" ht="14.45" x14ac:dyDescent="0.3">
      <c r="B38">
        <v>37</v>
      </c>
      <c r="C38" t="s">
        <v>63</v>
      </c>
      <c r="D38" t="s">
        <v>64</v>
      </c>
      <c r="E38" t="s">
        <v>155</v>
      </c>
    </row>
    <row r="39" spans="2:5" ht="14.45" x14ac:dyDescent="0.3">
      <c r="B39">
        <v>38</v>
      </c>
      <c r="C39" t="s">
        <v>43</v>
      </c>
      <c r="D39" t="s">
        <v>44</v>
      </c>
      <c r="E39" t="s">
        <v>156</v>
      </c>
    </row>
    <row r="40" spans="2:5" x14ac:dyDescent="0.25">
      <c r="B40">
        <v>39</v>
      </c>
      <c r="C40" t="s">
        <v>37</v>
      </c>
      <c r="D40" t="s">
        <v>38</v>
      </c>
      <c r="E40" t="s">
        <v>157</v>
      </c>
    </row>
    <row r="41" spans="2:5" x14ac:dyDescent="0.25">
      <c r="B41">
        <v>40</v>
      </c>
      <c r="C41" t="s">
        <v>8</v>
      </c>
      <c r="D41" t="s">
        <v>9</v>
      </c>
      <c r="E41" t="s">
        <v>158</v>
      </c>
    </row>
    <row r="42" spans="2:5" x14ac:dyDescent="0.25">
      <c r="B42">
        <v>41</v>
      </c>
      <c r="C42" t="s">
        <v>60</v>
      </c>
      <c r="D42" t="s">
        <v>61</v>
      </c>
      <c r="E42" t="s">
        <v>159</v>
      </c>
    </row>
    <row r="43" spans="2:5" x14ac:dyDescent="0.25">
      <c r="B43">
        <v>42</v>
      </c>
      <c r="C43" t="s">
        <v>75</v>
      </c>
      <c r="D43" t="s">
        <v>76</v>
      </c>
      <c r="E43" t="s">
        <v>160</v>
      </c>
    </row>
    <row r="44" spans="2:5" x14ac:dyDescent="0.25">
      <c r="B44">
        <v>43</v>
      </c>
      <c r="C44" t="s">
        <v>50</v>
      </c>
      <c r="D44" t="s">
        <v>51</v>
      </c>
      <c r="E44" t="s">
        <v>161</v>
      </c>
    </row>
    <row r="45" spans="2:5" x14ac:dyDescent="0.25">
      <c r="B45">
        <v>44</v>
      </c>
      <c r="C45" t="s">
        <v>57</v>
      </c>
      <c r="D45" t="s">
        <v>58</v>
      </c>
      <c r="E45" t="s">
        <v>162</v>
      </c>
    </row>
    <row r="46" spans="2:5" x14ac:dyDescent="0.25">
      <c r="B46">
        <v>45</v>
      </c>
      <c r="C46" t="s">
        <v>163</v>
      </c>
      <c r="D46" t="s">
        <v>164</v>
      </c>
      <c r="E46" t="s">
        <v>165</v>
      </c>
    </row>
    <row r="47" spans="2:5" x14ac:dyDescent="0.25">
      <c r="B47">
        <v>46</v>
      </c>
      <c r="C47" t="s">
        <v>166</v>
      </c>
      <c r="D47" t="s">
        <v>167</v>
      </c>
      <c r="E47" t="s">
        <v>168</v>
      </c>
    </row>
    <row r="48" spans="2:5" x14ac:dyDescent="0.25">
      <c r="B48">
        <v>47</v>
      </c>
      <c r="C48" t="s">
        <v>169</v>
      </c>
      <c r="D48" t="s">
        <v>170</v>
      </c>
      <c r="E48" t="s">
        <v>171</v>
      </c>
    </row>
    <row r="49" spans="2:5" x14ac:dyDescent="0.25">
      <c r="B49">
        <v>48</v>
      </c>
      <c r="C49" t="s">
        <v>97</v>
      </c>
      <c r="D49" t="s">
        <v>98</v>
      </c>
      <c r="E49" t="s">
        <v>172</v>
      </c>
    </row>
    <row r="50" spans="2:5" x14ac:dyDescent="0.25">
      <c r="B50">
        <v>49</v>
      </c>
      <c r="C50" t="s">
        <v>85</v>
      </c>
      <c r="D50" t="s">
        <v>86</v>
      </c>
      <c r="E50" t="s">
        <v>173</v>
      </c>
    </row>
    <row r="51" spans="2:5" x14ac:dyDescent="0.25">
      <c r="C51" t="s">
        <v>174</v>
      </c>
      <c r="E51" t="s">
        <v>174</v>
      </c>
    </row>
    <row r="52" spans="2:5" x14ac:dyDescent="0.25">
      <c r="C52" t="s">
        <v>175</v>
      </c>
      <c r="E52" t="s">
        <v>176</v>
      </c>
    </row>
    <row r="53" spans="2:5" x14ac:dyDescent="0.25">
      <c r="C53" t="s">
        <v>7</v>
      </c>
      <c r="E53" t="s">
        <v>177</v>
      </c>
    </row>
    <row r="54" spans="2:5" x14ac:dyDescent="0.25">
      <c r="C54" t="s">
        <v>55</v>
      </c>
      <c r="E54" t="s">
        <v>150</v>
      </c>
    </row>
    <row r="55" spans="2:5" x14ac:dyDescent="0.25">
      <c r="C55" t="s">
        <v>64</v>
      </c>
      <c r="E55" t="s">
        <v>155</v>
      </c>
    </row>
    <row r="56" spans="2:5" x14ac:dyDescent="0.25">
      <c r="C56" t="s">
        <v>47</v>
      </c>
      <c r="E56" t="s">
        <v>153</v>
      </c>
    </row>
    <row r="57" spans="2:5" x14ac:dyDescent="0.25">
      <c r="C57" t="s">
        <v>6</v>
      </c>
      <c r="E57" t="s">
        <v>178</v>
      </c>
    </row>
    <row r="58" spans="2:5" x14ac:dyDescent="0.25">
      <c r="C58" t="s">
        <v>44</v>
      </c>
      <c r="E58" t="s">
        <v>156</v>
      </c>
    </row>
    <row r="59" spans="2:5" x14ac:dyDescent="0.25">
      <c r="C59" t="s">
        <v>179</v>
      </c>
      <c r="E59" t="s">
        <v>180</v>
      </c>
    </row>
    <row r="60" spans="2:5" x14ac:dyDescent="0.25">
      <c r="C60" t="s">
        <v>33</v>
      </c>
      <c r="E60" t="s">
        <v>181</v>
      </c>
    </row>
    <row r="61" spans="2:5" x14ac:dyDescent="0.25">
      <c r="C61" t="s">
        <v>53</v>
      </c>
      <c r="E61" t="s">
        <v>189</v>
      </c>
    </row>
    <row r="62" spans="2:5" x14ac:dyDescent="0.25">
      <c r="C62" t="s">
        <v>72</v>
      </c>
      <c r="E62" t="s">
        <v>182</v>
      </c>
    </row>
    <row r="63" spans="2:5" x14ac:dyDescent="0.25">
      <c r="C63" t="s">
        <v>20</v>
      </c>
      <c r="E63" t="s">
        <v>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Données</vt:lpstr>
      <vt:lpstr>index</vt:lpstr>
      <vt:lpstr>Graphique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 Pasquier</dc:creator>
  <cp:lastModifiedBy>Veronique Antoni</cp:lastModifiedBy>
  <dcterms:created xsi:type="dcterms:W3CDTF">2019-12-19T09:48:34Z</dcterms:created>
  <dcterms:modified xsi:type="dcterms:W3CDTF">2020-02-10T14:23:10Z</dcterms:modified>
</cp:coreProperties>
</file>