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3256" windowHeight="13176" activeTab="1"/>
  </bookViews>
  <sheets>
    <sheet name="Données" sheetId="1" r:id="rId1"/>
    <sheet name="Graph1" sheetId="4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1" l="1"/>
  <c r="G7" i="1"/>
  <c r="D13" i="1" l="1"/>
  <c r="E13" i="1"/>
  <c r="C13" i="1"/>
  <c r="F13" i="1"/>
  <c r="F8" i="1"/>
</calcChain>
</file>

<file path=xl/sharedStrings.xml><?xml version="1.0" encoding="utf-8"?>
<sst xmlns="http://schemas.openxmlformats.org/spreadsheetml/2006/main" count="15" uniqueCount="15">
  <si>
    <t>dechets perforants</t>
  </si>
  <si>
    <t>contenants</t>
  </si>
  <si>
    <t>incinération</t>
  </si>
  <si>
    <t>prétraitement</t>
  </si>
  <si>
    <t>puis incinération</t>
  </si>
  <si>
    <t>puis enfouissemnent</t>
  </si>
  <si>
    <t>taux valorisation %</t>
  </si>
  <si>
    <t xml:space="preserve">taux de collecte </t>
  </si>
  <si>
    <t xml:space="preserve">taux de valorisation énergétique </t>
  </si>
  <si>
    <t>Taux de collecte et de valorisation des déchets d’activités de soins à risques infectieux perforants</t>
  </si>
  <si>
    <t>Source : rapports d’activité annuels DASTRI</t>
  </si>
  <si>
    <t>Gisement</t>
  </si>
  <si>
    <t>Taux de collecte %</t>
  </si>
  <si>
    <t>tonnes</t>
  </si>
  <si>
    <t>Collecte (contenants inclus)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</si>
</sst>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Liberation Sans"/>
      <family val="2"/>
    </font>
    <font>
      <sz val="14"/>
      <color theme="1"/>
      <name val="Liberation Sans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4" xfId="0" applyFont="1" applyFill="1" applyBorder="1"/>
    <xf numFmtId="0" fontId="2" fillId="0" borderId="1" xfId="0" applyFont="1" applyBorder="1"/>
    <xf numFmtId="0" fontId="2" fillId="0" borderId="2" xfId="0" applyFont="1" applyBorder="1"/>
    <xf numFmtId="0" fontId="2" fillId="0" borderId="5" xfId="0" applyFont="1" applyFill="1" applyBorder="1"/>
    <xf numFmtId="0" fontId="2" fillId="0" borderId="1" xfId="0" applyFont="1" applyFill="1" applyBorder="1"/>
    <xf numFmtId="0" fontId="2" fillId="0" borderId="3" xfId="0" applyFont="1" applyBorder="1"/>
    <xf numFmtId="10" fontId="2" fillId="0" borderId="0" xfId="0" applyNumberFormat="1" applyFont="1"/>
    <xf numFmtId="0" fontId="2" fillId="0" borderId="6" xfId="0" applyFont="1" applyFill="1" applyBorder="1"/>
    <xf numFmtId="0" fontId="1" fillId="0" borderId="5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42D"/>
      <color rgb="FF009A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Taux de collecte et de valorisation des déchets d'activités de soins à risque infectieux perforants</a:t>
            </a:r>
          </a:p>
        </c:rich>
      </c:tx>
      <c:layout>
        <c:manualLayout>
          <c:xMode val="edge"/>
          <c:yMode val="edge"/>
          <c:x val="0.10413464789660296"/>
          <c:y val="1.257142781723717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5718715929739549E-2"/>
          <c:y val="0.21180216535433072"/>
          <c:w val="0.93923854902752546"/>
          <c:h val="0.544012303149606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Données!$A$17</c:f>
              <c:strCache>
                <c:ptCount val="1"/>
                <c:pt idx="0">
                  <c:v>taux de collecte 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cat>
            <c:numRef>
              <c:f>Données!$B$16:$F$16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Données!$B$17:$F$17</c:f>
              <c:numCache>
                <c:formatCode>General</c:formatCode>
                <c:ptCount val="5"/>
                <c:pt idx="0">
                  <c:v>38</c:v>
                </c:pt>
                <c:pt idx="1">
                  <c:v>68</c:v>
                </c:pt>
                <c:pt idx="2">
                  <c:v>77</c:v>
                </c:pt>
                <c:pt idx="3">
                  <c:v>81</c:v>
                </c:pt>
                <c:pt idx="4">
                  <c:v>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83B-4574-9102-ADA083719EEE}"/>
            </c:ext>
          </c:extLst>
        </c:ser>
        <c:ser>
          <c:idx val="1"/>
          <c:order val="1"/>
          <c:tx>
            <c:strRef>
              <c:f>Données!$A$18</c:f>
              <c:strCache>
                <c:ptCount val="1"/>
                <c:pt idx="0">
                  <c:v>taux de valorisation énergétique 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Données!$B$16:$F$16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Données!$B$18:$F$18</c:f>
              <c:numCache>
                <c:formatCode>General</c:formatCode>
                <c:ptCount val="5"/>
                <c:pt idx="0">
                  <c:v>95</c:v>
                </c:pt>
                <c:pt idx="1">
                  <c:v>90</c:v>
                </c:pt>
                <c:pt idx="2">
                  <c:v>78</c:v>
                </c:pt>
                <c:pt idx="3">
                  <c:v>78</c:v>
                </c:pt>
                <c:pt idx="4">
                  <c:v>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83B-4574-9102-ADA083719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843136"/>
        <c:axId val="91775552"/>
      </c:barChart>
      <c:catAx>
        <c:axId val="14684313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>
            <a:noFill/>
          </a:ln>
        </c:spPr>
        <c:crossAx val="91775552"/>
        <c:crosses val="autoZero"/>
        <c:auto val="1"/>
        <c:lblAlgn val="ctr"/>
        <c:lblOffset val="100"/>
        <c:noMultiLvlLbl val="0"/>
      </c:catAx>
      <c:valAx>
        <c:axId val="91775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46843136"/>
        <c:crosses val="autoZero"/>
        <c:crossBetween val="between"/>
        <c:majorUnit val="20"/>
        <c:minorUnit val="10"/>
      </c:valAx>
      <c:spPr>
        <a:noFill/>
      </c:spPr>
    </c:plotArea>
    <c:legend>
      <c:legendPos val="b"/>
      <c:layout>
        <c:manualLayout>
          <c:xMode val="edge"/>
          <c:yMode val="edge"/>
          <c:x val="0.17170641362137423"/>
          <c:y val="0.84521735564304457"/>
          <c:w val="0.51111166172639078"/>
          <c:h val="4.774786745406824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Liberation Sans" panose="020B0604020202020204" pitchFamily="34" charset="0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473" cy="6061364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0.01585</cdr:x>
      <cdr:y>0.92188</cdr:y>
    </cdr:from>
    <cdr:to>
      <cdr:x>0.85781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47204" y="5619750"/>
          <a:ext cx="7819159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>
              <a:effectLst/>
              <a:latin typeface="Liberation Sans" panose="020B0604020202020204" pitchFamily="34" charset="0"/>
              <a:ea typeface="+mn-ea"/>
              <a:cs typeface="+mn-cs"/>
            </a:rPr>
            <a:t>Source : rapports d’activité annuels DASTRI</a:t>
          </a:r>
        </a:p>
        <a:p xmlns:a="http://schemas.openxmlformats.org/drawingml/2006/main">
          <a:endParaRPr lang="fr-FR" sz="1400"/>
        </a:p>
      </cdr:txBody>
    </cdr:sp>
  </cdr:relSizeAnchor>
  <cdr:relSizeAnchor xmlns:cdr="http://schemas.openxmlformats.org/drawingml/2006/chartDrawing">
    <cdr:from>
      <cdr:x>0</cdr:x>
      <cdr:y>0.12784</cdr:y>
    </cdr:from>
    <cdr:to>
      <cdr:x>0.08298</cdr:x>
      <cdr:y>0.18324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0" y="779319"/>
          <a:ext cx="770660" cy="3377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1400" b="1">
              <a:latin typeface="Liberation Sans" panose="020B0604020202020204" pitchFamily="34" charset="0"/>
            </a:rPr>
            <a:t>En %</a:t>
          </a:r>
        </a:p>
      </cdr:txBody>
    </cdr:sp>
  </cdr:relSizeAnchor>
  <cdr:relSizeAnchor xmlns:cdr="http://schemas.openxmlformats.org/drawingml/2006/chartDrawing">
    <cdr:from>
      <cdr:x>0.04757</cdr:x>
      <cdr:y>0.3196</cdr:y>
    </cdr:from>
    <cdr:to>
      <cdr:x>0.98507</cdr:x>
      <cdr:y>0.3196</cdr:y>
    </cdr:to>
    <cdr:cxnSp macro="">
      <cdr:nvCxnSpPr>
        <cdr:cNvPr id="5" name="Connecteur droit 4">
          <a:extLst xmlns:a="http://schemas.openxmlformats.org/drawingml/2006/main">
            <a:ext uri="{FF2B5EF4-FFF2-40B4-BE49-F238E27FC236}">
              <a16:creationId xmlns:a16="http://schemas.microsoft.com/office/drawing/2014/main" xmlns="" id="{1CD8FA80-4E40-4F5E-BC40-7D9A24A533B7}"/>
            </a:ext>
          </a:extLst>
        </cdr:cNvPr>
        <cdr:cNvCxnSpPr/>
      </cdr:nvCxnSpPr>
      <cdr:spPr>
        <a:xfrm xmlns:a="http://schemas.openxmlformats.org/drawingml/2006/main">
          <a:off x="441614" y="1948295"/>
          <a:ext cx="8702386" cy="0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rgbClr val="009A46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0.6463</cdr:x>
      <cdr:y>0.24713</cdr:y>
    </cdr:from>
    <cdr:to>
      <cdr:x>0.9476</cdr:x>
      <cdr:y>0.28974</cdr:y>
    </cdr:to>
    <cdr:sp macro="" textlink="">
      <cdr:nvSpPr>
        <cdr:cNvPr id="6" name="ZoneTexte 5"/>
        <cdr:cNvSpPr txBox="1"/>
      </cdr:nvSpPr>
      <cdr:spPr>
        <a:xfrm xmlns:a="http://schemas.openxmlformats.org/drawingml/2006/main">
          <a:off x="6003774" y="1497919"/>
          <a:ext cx="2798918" cy="258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>
              <a:solidFill>
                <a:srgbClr val="009A46"/>
              </a:solidFill>
              <a:effectLst/>
              <a:latin typeface="Liberation Sans" panose="020B0604020202020204" pitchFamily="34" charset="0"/>
              <a:ea typeface="+mn-ea"/>
              <a:cs typeface="+mn-cs"/>
            </a:rPr>
            <a:t>Objectif  taux de collecte fixé</a:t>
          </a:r>
          <a:r>
            <a:rPr lang="fr-FR" sz="1400" b="1" baseline="0">
              <a:solidFill>
                <a:srgbClr val="009A46"/>
              </a:solidFill>
              <a:effectLst/>
              <a:latin typeface="Liberation Sans" panose="020B0604020202020204" pitchFamily="34" charset="0"/>
              <a:ea typeface="+mn-ea"/>
              <a:cs typeface="+mn-cs"/>
            </a:rPr>
            <a:t> </a:t>
          </a:r>
          <a:r>
            <a:rPr lang="fr-FR" sz="1400" b="1">
              <a:solidFill>
                <a:srgbClr val="009A46"/>
              </a:solidFill>
              <a:effectLst/>
              <a:latin typeface="Liberation Sans" panose="020B0604020202020204" pitchFamily="34" charset="0"/>
              <a:ea typeface="+mn-ea"/>
              <a:cs typeface="+mn-cs"/>
            </a:rPr>
            <a:t>: 80 % </a:t>
          </a:r>
          <a:endParaRPr lang="fr-FR" sz="1400" b="1">
            <a:solidFill>
              <a:srgbClr val="009A46"/>
            </a:solidFill>
            <a:latin typeface="Liberation Sans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E22" sqref="E22"/>
    </sheetView>
  </sheetViews>
  <sheetFormatPr baseColWidth="10" defaultRowHeight="17.399999999999999" x14ac:dyDescent="0.3"/>
  <cols>
    <col min="1" max="1" width="42" style="2" customWidth="1"/>
    <col min="2" max="2" width="28" style="2" customWidth="1"/>
    <col min="3" max="16384" width="11.5546875" style="2"/>
  </cols>
  <sheetData>
    <row r="1" spans="1:8" x14ac:dyDescent="0.3">
      <c r="A1" s="1" t="s">
        <v>9</v>
      </c>
    </row>
    <row r="3" spans="1:8" x14ac:dyDescent="0.3">
      <c r="A3" s="2" t="s">
        <v>13</v>
      </c>
      <c r="C3" s="3">
        <v>2014</v>
      </c>
      <c r="D3" s="3">
        <v>2015</v>
      </c>
      <c r="E3" s="3">
        <v>2016</v>
      </c>
      <c r="F3" s="3">
        <v>2017</v>
      </c>
      <c r="G3" s="4">
        <v>2018</v>
      </c>
    </row>
    <row r="4" spans="1:8" x14ac:dyDescent="0.3">
      <c r="A4" s="5" t="s">
        <v>11</v>
      </c>
      <c r="B4" s="6"/>
      <c r="C4" s="5">
        <v>618</v>
      </c>
      <c r="D4" s="5">
        <v>696</v>
      </c>
      <c r="E4" s="5">
        <v>696</v>
      </c>
      <c r="F4" s="5">
        <v>696</v>
      </c>
      <c r="G4" s="7"/>
    </row>
    <row r="5" spans="1:8" x14ac:dyDescent="0.3">
      <c r="A5" s="5" t="s">
        <v>14</v>
      </c>
      <c r="B5" s="6"/>
      <c r="C5" s="5">
        <v>435</v>
      </c>
      <c r="D5" s="8">
        <v>772</v>
      </c>
      <c r="E5" s="5">
        <v>879</v>
      </c>
      <c r="F5" s="5">
        <v>1036</v>
      </c>
      <c r="G5" s="7">
        <v>1178</v>
      </c>
    </row>
    <row r="6" spans="1:8" x14ac:dyDescent="0.3">
      <c r="B6" s="5" t="s">
        <v>0</v>
      </c>
      <c r="C6" s="5"/>
      <c r="D6" s="5"/>
      <c r="E6" s="5"/>
      <c r="F6" s="5">
        <v>564</v>
      </c>
      <c r="G6" s="2">
        <v>644</v>
      </c>
    </row>
    <row r="7" spans="1:8" x14ac:dyDescent="0.3">
      <c r="B7" s="9" t="s">
        <v>1</v>
      </c>
      <c r="C7" s="9"/>
      <c r="D7" s="9"/>
      <c r="E7" s="9"/>
      <c r="F7" s="9">
        <v>472</v>
      </c>
      <c r="G7" s="2">
        <f>G5-G6</f>
        <v>534</v>
      </c>
    </row>
    <row r="8" spans="1:8" x14ac:dyDescent="0.3">
      <c r="A8" s="5" t="s">
        <v>12</v>
      </c>
      <c r="B8" s="5"/>
      <c r="C8" s="5">
        <v>38</v>
      </c>
      <c r="D8" s="5">
        <v>68</v>
      </c>
      <c r="E8" s="5">
        <v>77</v>
      </c>
      <c r="F8" s="5">
        <f>F6/F4*100</f>
        <v>81.034482758620683</v>
      </c>
      <c r="G8" s="5"/>
    </row>
    <row r="9" spans="1:8" x14ac:dyDescent="0.3">
      <c r="A9" s="5" t="s">
        <v>2</v>
      </c>
      <c r="B9" s="5"/>
      <c r="C9" s="5">
        <v>375</v>
      </c>
      <c r="D9" s="5">
        <v>650</v>
      </c>
      <c r="E9" s="5">
        <v>664</v>
      </c>
      <c r="F9" s="5">
        <v>789</v>
      </c>
      <c r="G9" s="7">
        <v>908</v>
      </c>
      <c r="H9" s="10"/>
    </row>
    <row r="10" spans="1:8" x14ac:dyDescent="0.3">
      <c r="A10" s="5" t="s">
        <v>3</v>
      </c>
      <c r="B10" s="5"/>
      <c r="C10" s="5">
        <v>60</v>
      </c>
      <c r="D10" s="5">
        <v>122</v>
      </c>
      <c r="E10" s="5">
        <v>215</v>
      </c>
      <c r="F10" s="5">
        <v>247</v>
      </c>
      <c r="G10" s="11">
        <v>270</v>
      </c>
      <c r="H10" s="10"/>
    </row>
    <row r="11" spans="1:8" x14ac:dyDescent="0.3">
      <c r="B11" s="5" t="s">
        <v>4</v>
      </c>
      <c r="C11" s="5">
        <v>39</v>
      </c>
      <c r="D11" s="5">
        <v>47</v>
      </c>
      <c r="E11" s="5">
        <v>24</v>
      </c>
      <c r="F11" s="5">
        <v>15</v>
      </c>
      <c r="G11" s="11">
        <v>18</v>
      </c>
      <c r="H11" s="10"/>
    </row>
    <row r="12" spans="1:8" x14ac:dyDescent="0.3">
      <c r="B12" s="5" t="s">
        <v>5</v>
      </c>
      <c r="C12" s="5">
        <v>21</v>
      </c>
      <c r="D12" s="5">
        <v>75</v>
      </c>
      <c r="E12" s="5">
        <v>191</v>
      </c>
      <c r="F12" s="5">
        <v>232</v>
      </c>
      <c r="G12" s="11">
        <v>252</v>
      </c>
      <c r="H12" s="10"/>
    </row>
    <row r="13" spans="1:8" x14ac:dyDescent="0.3">
      <c r="A13" s="5" t="s">
        <v>6</v>
      </c>
      <c r="B13" s="5"/>
      <c r="C13" s="5">
        <f>(C11+C9)/C5*100</f>
        <v>95.172413793103445</v>
      </c>
      <c r="D13" s="5">
        <f>(D11+D9)/D5*100</f>
        <v>90.284974093264253</v>
      </c>
      <c r="E13" s="5">
        <f>(E11+E9)/E5*100</f>
        <v>78.270762229806607</v>
      </c>
      <c r="F13" s="5">
        <f>(F11+F9)/F5*100</f>
        <v>77.60617760617761</v>
      </c>
      <c r="G13" s="5">
        <f>(G11+G9)/G5*100</f>
        <v>78.607809847198638</v>
      </c>
    </row>
    <row r="16" spans="1:8" x14ac:dyDescent="0.3">
      <c r="A16" s="5"/>
      <c r="B16" s="3">
        <v>2014</v>
      </c>
      <c r="C16" s="3">
        <v>2015</v>
      </c>
      <c r="D16" s="3">
        <v>2016</v>
      </c>
      <c r="E16" s="3">
        <v>2017</v>
      </c>
      <c r="F16" s="12">
        <v>2018</v>
      </c>
    </row>
    <row r="17" spans="1:6" x14ac:dyDescent="0.3">
      <c r="A17" s="5" t="s">
        <v>7</v>
      </c>
      <c r="B17" s="5">
        <v>38</v>
      </c>
      <c r="C17" s="5">
        <v>68</v>
      </c>
      <c r="D17" s="5">
        <v>77</v>
      </c>
      <c r="E17" s="5">
        <v>81</v>
      </c>
      <c r="F17" s="7">
        <v>83</v>
      </c>
    </row>
    <row r="18" spans="1:6" x14ac:dyDescent="0.3">
      <c r="A18" s="5" t="s">
        <v>8</v>
      </c>
      <c r="B18" s="5">
        <v>95</v>
      </c>
      <c r="C18" s="5">
        <v>90</v>
      </c>
      <c r="D18" s="5">
        <v>78</v>
      </c>
      <c r="E18" s="5">
        <v>78</v>
      </c>
      <c r="F18" s="7">
        <v>79</v>
      </c>
    </row>
    <row r="20" spans="1:6" x14ac:dyDescent="0.3">
      <c r="A20" s="2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Données</vt:lpstr>
      <vt:lpstr>Graph1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Chrystel Scribe</dc:creator>
  <cp:lastModifiedBy>Baptiste LENAY</cp:lastModifiedBy>
  <dcterms:created xsi:type="dcterms:W3CDTF">2018-07-10T13:43:59Z</dcterms:created>
  <dcterms:modified xsi:type="dcterms:W3CDTF">2020-01-03T13:52:08Z</dcterms:modified>
</cp:coreProperties>
</file>