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116" windowHeight="8760"/>
  </bookViews>
  <sheets>
    <sheet name="Données" sheetId="1" r:id="rId1"/>
    <sheet name="Graphique" sheetId="4" r:id="rId2"/>
  </sheets>
  <calcPr calcId="145621"/>
</workbook>
</file>

<file path=xl/calcChain.xml><?xml version="1.0" encoding="utf-8"?>
<calcChain xmlns="http://schemas.openxmlformats.org/spreadsheetml/2006/main">
  <c r="E9" i="1" l="1"/>
  <c r="M9" i="1"/>
  <c r="L9" i="1"/>
  <c r="K9" i="1"/>
  <c r="J9" i="1"/>
  <c r="I9" i="1"/>
  <c r="H9" i="1"/>
  <c r="G9" i="1"/>
  <c r="F9" i="1"/>
</calcChain>
</file>

<file path=xl/sharedStrings.xml><?xml version="1.0" encoding="utf-8"?>
<sst xmlns="http://schemas.openxmlformats.org/spreadsheetml/2006/main" count="9" uniqueCount="9">
  <si>
    <t>Mise sur le marché</t>
  </si>
  <si>
    <t>Collecte</t>
  </si>
  <si>
    <t>Traitement</t>
  </si>
  <si>
    <t>Champ : France entière</t>
  </si>
  <si>
    <t>Source : Ademe « Equipements électriques et électroniques », 2017</t>
  </si>
  <si>
    <t>Quantités en tonnes</t>
  </si>
  <si>
    <t>Taux de collecte en %</t>
  </si>
  <si>
    <t>Taux de collecte</t>
  </si>
  <si>
    <t xml:space="preserve">Évolution des quantités d'équipements électriques et électroniques mises sur le marché et collectées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</si>
</sst>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Liberation Sans"/>
      <family val="2"/>
    </font>
    <font>
      <sz val="14"/>
      <color theme="1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2" fillId="0" borderId="4" xfId="0" applyFont="1" applyBorder="1" applyAlignment="1"/>
    <xf numFmtId="3" fontId="2" fillId="0" borderId="1" xfId="0" applyNumberFormat="1" applyFont="1" applyBorder="1"/>
    <xf numFmtId="3" fontId="2" fillId="0" borderId="0" xfId="0" applyNumberFormat="1" applyFont="1"/>
    <xf numFmtId="3" fontId="1" fillId="3" borderId="2" xfId="0" applyNumberFormat="1" applyFont="1" applyFill="1" applyBorder="1" applyAlignment="1">
      <alignment horizontal="left"/>
    </xf>
    <xf numFmtId="3" fontId="1" fillId="3" borderId="3" xfId="0" applyNumberFormat="1" applyFont="1" applyFill="1" applyBorder="1" applyAlignment="1">
      <alignment horizontal="left"/>
    </xf>
    <xf numFmtId="3" fontId="1" fillId="0" borderId="0" xfId="0" applyNumberFormat="1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164" fontId="2" fillId="0" borderId="1" xfId="0" applyNumberFormat="1" applyFont="1" applyBorder="1"/>
    <xf numFmtId="164" fontId="1" fillId="0" borderId="0" xfId="0" applyNumberFormat="1" applyFont="1"/>
    <xf numFmtId="0" fontId="2" fillId="0" borderId="0" xfId="0" applyFont="1" applyAlignment="1">
      <alignment horizontal="justify" vertical="center"/>
    </xf>
    <xf numFmtId="0" fontId="2" fillId="0" borderId="0" xfId="0" applyFont="1" applyAlignment="1"/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Évolution des quantités d'équipements électriques et électroniques mises sur le marché et collectées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079752620954522"/>
          <c:y val="0.15855938320209972"/>
          <c:w val="0.84736243354196095"/>
          <c:h val="0.69759547244094489"/>
        </c:manualLayout>
      </c:layout>
      <c:lineChart>
        <c:grouping val="standard"/>
        <c:varyColors val="0"/>
        <c:ser>
          <c:idx val="0"/>
          <c:order val="0"/>
          <c:tx>
            <c:strRef>
              <c:f>Données!$A$5</c:f>
              <c:strCache>
                <c:ptCount val="1"/>
                <c:pt idx="0">
                  <c:v>Mise sur le marché</c:v>
                </c:pt>
              </c:strCache>
            </c:strRef>
          </c:tx>
          <c:marker>
            <c:symbol val="square"/>
            <c:size val="5"/>
          </c:marker>
          <c:cat>
            <c:numRef>
              <c:f>Données!$B$3:$M$3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Données!$B$5:$M$5</c:f>
              <c:numCache>
                <c:formatCode>#,##0</c:formatCode>
                <c:ptCount val="12"/>
                <c:pt idx="0">
                  <c:v>1537163</c:v>
                </c:pt>
                <c:pt idx="1">
                  <c:v>1643494</c:v>
                </c:pt>
                <c:pt idx="2">
                  <c:v>1674199</c:v>
                </c:pt>
                <c:pt idx="3">
                  <c:v>1575995</c:v>
                </c:pt>
                <c:pt idx="4">
                  <c:v>1636294</c:v>
                </c:pt>
                <c:pt idx="5">
                  <c:v>1663850</c:v>
                </c:pt>
                <c:pt idx="6">
                  <c:v>1626830</c:v>
                </c:pt>
                <c:pt idx="7">
                  <c:v>1562458</c:v>
                </c:pt>
                <c:pt idx="8">
                  <c:v>1573685</c:v>
                </c:pt>
                <c:pt idx="9">
                  <c:v>1730535</c:v>
                </c:pt>
                <c:pt idx="10">
                  <c:v>1754869</c:v>
                </c:pt>
                <c:pt idx="11">
                  <c:v>1878907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Données!$A$6</c:f>
              <c:strCache>
                <c:ptCount val="1"/>
                <c:pt idx="0">
                  <c:v>Collecte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squar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Données!$B$3:$M$3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Données!$B$6:$M$6</c:f>
              <c:numCache>
                <c:formatCode>#,##0</c:formatCode>
                <c:ptCount val="12"/>
                <c:pt idx="0">
                  <c:v>20132</c:v>
                </c:pt>
                <c:pt idx="1">
                  <c:v>174777</c:v>
                </c:pt>
                <c:pt idx="2">
                  <c:v>301347</c:v>
                </c:pt>
                <c:pt idx="3">
                  <c:v>393078</c:v>
                </c:pt>
                <c:pt idx="4">
                  <c:v>433958</c:v>
                </c:pt>
                <c:pt idx="5">
                  <c:v>470205</c:v>
                </c:pt>
                <c:pt idx="6">
                  <c:v>470621</c:v>
                </c:pt>
                <c:pt idx="7">
                  <c:v>479703</c:v>
                </c:pt>
                <c:pt idx="8">
                  <c:v>527525</c:v>
                </c:pt>
                <c:pt idx="9">
                  <c:v>621762</c:v>
                </c:pt>
                <c:pt idx="10">
                  <c:v>725153</c:v>
                </c:pt>
                <c:pt idx="11">
                  <c:v>750667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Données!$A$9</c:f>
              <c:strCache>
                <c:ptCount val="1"/>
                <c:pt idx="0">
                  <c:v>Taux de collecte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1,3 %</a:t>
                    </a:r>
                    <a:endParaRPr lang="en-US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7463301702671779E-2"/>
                  <c:y val="-9.1880249343832016E-2"/>
                </c:manualLayout>
              </c:layout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10,6 %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336073760010768E-2"/>
                  <c:y val="-0.12938024934383202"/>
                </c:manualLayout>
              </c:layout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18,0 %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4728258967629044E-2"/>
                  <c:y val="-0.16063024934383202"/>
                </c:manualLayout>
              </c:layout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24 %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0625694865064893E-2"/>
                  <c:y val="-0.17104691601049868"/>
                </c:manualLayout>
              </c:layout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27 %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9258173497543578E-2"/>
                  <c:y val="-0.18354691601049869"/>
                </c:manualLayout>
              </c:layout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29 %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9258173497543578E-2"/>
                  <c:y val="-0.18354691601049869"/>
                </c:manualLayout>
              </c:layout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29 %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1993216232586309E-2"/>
                  <c:y val="-0.19188024934383202"/>
                </c:manualLayout>
              </c:layout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29 %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6095780335150415E-2"/>
                  <c:y val="-0.20646358267716536"/>
                </c:manualLayout>
              </c:layout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33 %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8830823070193046E-2"/>
                  <c:y val="-0.2397969160104986"/>
                </c:manualLayout>
              </c:layout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39 %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4.8403580321690461E-2"/>
                  <c:y val="-0.27938024934383204"/>
                </c:manualLayout>
              </c:layout>
              <c:tx>
                <c:rich>
                  <a:bodyPr/>
                  <a:lstStyle/>
                  <a:p>
                    <a:r>
                      <a:rPr lang="en-US" sz="1100">
                        <a:solidFill>
                          <a:srgbClr val="00B050"/>
                        </a:solidFill>
                      </a:rPr>
                      <a:t>45 %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2.4995443011916644E-2"/>
                  <c:y val="-0.2889895013123359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45 %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Données!$B$3:$M$3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Données!$B$9:$M$9</c:f>
              <c:numCache>
                <c:formatCode>General</c:formatCode>
                <c:ptCount val="12"/>
                <c:pt idx="3" formatCode="0.0">
                  <c:v>24.289783260306795</c:v>
                </c:pt>
                <c:pt idx="4" formatCode="0.0">
                  <c:v>26.603126312915741</c:v>
                </c:pt>
                <c:pt idx="5" formatCode="0.0">
                  <c:v>28.867665284351464</c:v>
                </c:pt>
                <c:pt idx="6" formatCode="0.0">
                  <c:v>28.954527342227117</c:v>
                </c:pt>
                <c:pt idx="7" formatCode="0.0">
                  <c:v>29.208780074747704</c:v>
                </c:pt>
                <c:pt idx="8" formatCode="0.0">
                  <c:v>32.609313808921151</c:v>
                </c:pt>
                <c:pt idx="9" formatCode="0.0">
                  <c:v>39.162220739021613</c:v>
                </c:pt>
                <c:pt idx="10" formatCode="0.0">
                  <c:v>44.701108230295901</c:v>
                </c:pt>
                <c:pt idx="11" formatCode="0.0">
                  <c:v>44.513962889366049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1056"/>
        <c:axId val="86336064"/>
      </c:lineChart>
      <c:catAx>
        <c:axId val="14078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6336064"/>
        <c:crosses val="autoZero"/>
        <c:auto val="1"/>
        <c:lblAlgn val="ctr"/>
        <c:lblOffset val="100"/>
        <c:noMultiLvlLbl val="0"/>
      </c:catAx>
      <c:valAx>
        <c:axId val="8633606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En tonnes</a:t>
                </a:r>
              </a:p>
            </c:rich>
          </c:tx>
          <c:layout>
            <c:manualLayout>
              <c:xMode val="edge"/>
              <c:yMode val="edge"/>
              <c:x val="2.735042735042735E-2"/>
              <c:y val="8.8381069553805772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407810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402" cy="606457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0.67353</cdr:x>
      <cdr:y>0.15631</cdr:y>
    </cdr:from>
    <cdr:to>
      <cdr:x>0.9325</cdr:x>
      <cdr:y>0.19928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6254015" y="947938"/>
          <a:ext cx="2404640" cy="2605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fr-FR" sz="1400" b="1">
              <a:solidFill>
                <a:schemeClr val="accent1">
                  <a:lumMod val="75000"/>
                </a:schemeClr>
              </a:solidFill>
              <a:latin typeface="Liberation Sans" panose="020B0604020202020204" pitchFamily="34" charset="0"/>
            </a:rPr>
            <a:t>Quantités mises sur le marché</a:t>
          </a:r>
        </a:p>
      </cdr:txBody>
    </cdr:sp>
  </cdr:relSizeAnchor>
  <cdr:relSizeAnchor xmlns:cdr="http://schemas.openxmlformats.org/drawingml/2006/chartDrawing">
    <cdr:from>
      <cdr:x>0.68667</cdr:x>
      <cdr:y>0.64766</cdr:y>
    </cdr:from>
    <cdr:to>
      <cdr:x>0.94564</cdr:x>
      <cdr:y>0.69063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6376987" y="3948112"/>
          <a:ext cx="2405063" cy="261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fr-FR" sz="1400" b="1">
              <a:solidFill>
                <a:schemeClr val="accent6"/>
              </a:solidFill>
              <a:latin typeface="Liberation Sans" panose="020B0604020202020204" pitchFamily="34" charset="0"/>
            </a:rPr>
            <a:t>Quantités collectées</a:t>
          </a:r>
        </a:p>
      </cdr:txBody>
    </cdr:sp>
  </cdr:relSizeAnchor>
  <cdr:relSizeAnchor xmlns:cdr="http://schemas.openxmlformats.org/drawingml/2006/chartDrawing">
    <cdr:from>
      <cdr:x>0.66786</cdr:x>
      <cdr:y>0.51016</cdr:y>
    </cdr:from>
    <cdr:to>
      <cdr:x>0.92684</cdr:x>
      <cdr:y>0.55313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6203039" y="3109935"/>
          <a:ext cx="2405389" cy="261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fr-FR" sz="1400" b="1">
              <a:solidFill>
                <a:srgbClr val="00B050"/>
              </a:solidFill>
              <a:latin typeface="Liberation Sans" panose="020B0604020202020204" pitchFamily="34" charset="0"/>
            </a:rPr>
            <a:t>Taux de collecte</a:t>
          </a:r>
        </a:p>
      </cdr:txBody>
    </cdr:sp>
  </cdr:relSizeAnchor>
  <cdr:relSizeAnchor xmlns:cdr="http://schemas.openxmlformats.org/drawingml/2006/chartDrawing">
    <cdr:from>
      <cdr:x>0.02735</cdr:x>
      <cdr:y>0.91536</cdr:y>
    </cdr:from>
    <cdr:to>
      <cdr:x>0.8188</cdr:x>
      <cdr:y>1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253999" y="5580062"/>
          <a:ext cx="7350125" cy="515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400" i="0">
              <a:effectLst/>
              <a:latin typeface="Liberation Sans" panose="020B0604020202020204" pitchFamily="34" charset="0"/>
              <a:ea typeface="+mn-ea"/>
              <a:cs typeface="+mn-cs"/>
            </a:rPr>
            <a:t>Champ : France entière</a:t>
          </a:r>
        </a:p>
        <a:p xmlns:a="http://schemas.openxmlformats.org/drawingml/2006/main">
          <a:r>
            <a:rPr lang="fr-FR" sz="1400" i="0">
              <a:effectLst/>
              <a:latin typeface="Liberation Sans" panose="020B0604020202020204" pitchFamily="34" charset="0"/>
              <a:ea typeface="+mn-ea"/>
              <a:cs typeface="+mn-cs"/>
            </a:rPr>
            <a:t>Source : Ademe « Equipements électriques et électroniques », 2017 </a:t>
          </a:r>
        </a:p>
        <a:p xmlns:a="http://schemas.openxmlformats.org/drawingml/2006/main"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F20" sqref="F20"/>
    </sheetView>
  </sheetViews>
  <sheetFormatPr baseColWidth="10" defaultColWidth="11.44140625" defaultRowHeight="17.399999999999999" x14ac:dyDescent="0.3"/>
  <cols>
    <col min="1" max="1" width="36" style="2" customWidth="1"/>
    <col min="2" max="13" width="12.6640625" style="2" bestFit="1" customWidth="1"/>
    <col min="14" max="16384" width="11.44140625" style="2"/>
  </cols>
  <sheetData>
    <row r="1" spans="1:13" s="1" customFormat="1" ht="121.8" x14ac:dyDescent="0.3">
      <c r="A1" s="19" t="s">
        <v>8</v>
      </c>
    </row>
    <row r="3" spans="1:13" x14ac:dyDescent="0.3">
      <c r="B3" s="3">
        <v>2006</v>
      </c>
      <c r="C3" s="3">
        <v>2007</v>
      </c>
      <c r="D3" s="3">
        <v>2008</v>
      </c>
      <c r="E3" s="3">
        <v>2009</v>
      </c>
      <c r="F3" s="3">
        <v>2010</v>
      </c>
      <c r="G3" s="3">
        <v>2011</v>
      </c>
      <c r="H3" s="3">
        <v>2012</v>
      </c>
      <c r="I3" s="3">
        <v>2013</v>
      </c>
      <c r="J3" s="3">
        <v>2014</v>
      </c>
      <c r="K3" s="3">
        <v>2015</v>
      </c>
      <c r="L3" s="3">
        <v>2016</v>
      </c>
      <c r="M3" s="4">
        <v>2017</v>
      </c>
    </row>
    <row r="4" spans="1:13" x14ac:dyDescent="0.3">
      <c r="A4" s="5" t="s">
        <v>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1:13" s="9" customFormat="1" x14ac:dyDescent="0.3">
      <c r="A5" s="8" t="s">
        <v>0</v>
      </c>
      <c r="B5" s="8">
        <v>1537163</v>
      </c>
      <c r="C5" s="8">
        <v>1643494</v>
      </c>
      <c r="D5" s="8">
        <v>1674199</v>
      </c>
      <c r="E5" s="8">
        <v>1575995</v>
      </c>
      <c r="F5" s="8">
        <v>1636294</v>
      </c>
      <c r="G5" s="8">
        <v>1663850</v>
      </c>
      <c r="H5" s="8">
        <v>1626830</v>
      </c>
      <c r="I5" s="8">
        <v>1562458</v>
      </c>
      <c r="J5" s="8">
        <v>1573685</v>
      </c>
      <c r="K5" s="8">
        <v>1730535</v>
      </c>
      <c r="L5" s="8">
        <v>1754869</v>
      </c>
      <c r="M5" s="8">
        <v>1878907</v>
      </c>
    </row>
    <row r="6" spans="1:13" s="9" customFormat="1" x14ac:dyDescent="0.3">
      <c r="A6" s="8" t="s">
        <v>1</v>
      </c>
      <c r="B6" s="8">
        <v>20132</v>
      </c>
      <c r="C6" s="8">
        <v>174777</v>
      </c>
      <c r="D6" s="8">
        <v>301347</v>
      </c>
      <c r="E6" s="8">
        <v>393078</v>
      </c>
      <c r="F6" s="8">
        <v>433958</v>
      </c>
      <c r="G6" s="8">
        <v>470205</v>
      </c>
      <c r="H6" s="8">
        <v>470621</v>
      </c>
      <c r="I6" s="8">
        <v>479703</v>
      </c>
      <c r="J6" s="8">
        <v>527525</v>
      </c>
      <c r="K6" s="8">
        <v>621762</v>
      </c>
      <c r="L6" s="8">
        <v>725153</v>
      </c>
      <c r="M6" s="8">
        <v>750667</v>
      </c>
    </row>
    <row r="7" spans="1:13" s="9" customFormat="1" x14ac:dyDescent="0.3">
      <c r="A7" s="8" t="s">
        <v>2</v>
      </c>
      <c r="B7" s="8">
        <v>8821</v>
      </c>
      <c r="C7" s="8">
        <v>153347</v>
      </c>
      <c r="D7" s="8">
        <v>286441</v>
      </c>
      <c r="E7" s="8">
        <v>386212</v>
      </c>
      <c r="F7" s="8">
        <v>423628</v>
      </c>
      <c r="G7" s="8">
        <v>474003</v>
      </c>
      <c r="H7" s="8">
        <v>464301</v>
      </c>
      <c r="I7" s="8">
        <v>478603</v>
      </c>
      <c r="J7" s="8">
        <v>522795</v>
      </c>
      <c r="K7" s="8">
        <v>617516</v>
      </c>
      <c r="L7" s="8">
        <v>721980</v>
      </c>
      <c r="M7" s="8">
        <v>742333</v>
      </c>
    </row>
    <row r="8" spans="1:13" s="12" customFormat="1" x14ac:dyDescent="0.3">
      <c r="A8" s="10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7"/>
    </row>
    <row r="9" spans="1:13" s="16" customFormat="1" x14ac:dyDescent="0.3">
      <c r="A9" s="13" t="s">
        <v>7</v>
      </c>
      <c r="B9" s="14"/>
      <c r="C9" s="14"/>
      <c r="D9" s="14"/>
      <c r="E9" s="15">
        <f>E6/((B5+C5+D5)/3)*100</f>
        <v>24.289783260306795</v>
      </c>
      <c r="F9" s="15">
        <f>F6/((C5+D5+E5)/3)*100</f>
        <v>26.603126312915741</v>
      </c>
      <c r="G9" s="15">
        <f t="shared" ref="G9:M9" si="0">G6/((D5+E5+F5)/3)*100</f>
        <v>28.867665284351464</v>
      </c>
      <c r="H9" s="15">
        <f t="shared" si="0"/>
        <v>28.954527342227117</v>
      </c>
      <c r="I9" s="15">
        <f t="shared" si="0"/>
        <v>29.208780074747704</v>
      </c>
      <c r="J9" s="15">
        <f t="shared" si="0"/>
        <v>32.609313808921151</v>
      </c>
      <c r="K9" s="15">
        <f t="shared" si="0"/>
        <v>39.162220739021613</v>
      </c>
      <c r="L9" s="15">
        <f t="shared" si="0"/>
        <v>44.701108230295901</v>
      </c>
      <c r="M9" s="15">
        <f t="shared" si="0"/>
        <v>44.513962889366049</v>
      </c>
    </row>
    <row r="11" spans="1:13" x14ac:dyDescent="0.3">
      <c r="A11" s="17" t="s">
        <v>3</v>
      </c>
    </row>
    <row r="12" spans="1:13" x14ac:dyDescent="0.3">
      <c r="A12" s="18" t="s">
        <v>4</v>
      </c>
    </row>
  </sheetData>
  <mergeCells count="2">
    <mergeCell ref="A4:M4"/>
    <mergeCell ref="A8:M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Chrystel Scribe</dc:creator>
  <cp:lastModifiedBy>Baptiste LENAY</cp:lastModifiedBy>
  <dcterms:created xsi:type="dcterms:W3CDTF">2018-07-06T08:15:11Z</dcterms:created>
  <dcterms:modified xsi:type="dcterms:W3CDTF">2020-01-02T09:59:08Z</dcterms:modified>
</cp:coreProperties>
</file>