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8640" tabRatio="742" activeTab="1"/>
  </bookViews>
  <sheets>
    <sheet name="Données" sheetId="13" r:id="rId1"/>
    <sheet name="Graphique" sheetId="14" r:id="rId2"/>
  </sheets>
  <externalReferences>
    <externalReference r:id="rId3"/>
    <externalReference r:id="rId4"/>
    <externalReference r:id="rId5"/>
  </externalReferences>
  <definedNames>
    <definedName name="_89">[1]ParcEnergie!#REF!</definedName>
    <definedName name="_89_13">#REF!</definedName>
    <definedName name="_91">[1]ParcEnergie!#REF!</definedName>
    <definedName name="_91_13">#REF!</definedName>
    <definedName name="_Order1" hidden="1">255</definedName>
    <definedName name="_Order2" hidden="1">255</definedName>
    <definedName name="Données_brutes">#REF!</definedName>
    <definedName name="Données_volume">[2]Volume!$B$2:$EF$85</definedName>
    <definedName name="Données_volume_2">[3]Volume!$B$2:$EF$85</definedName>
    <definedName name="Données_volume_3">[3]Volume!$B$2:$EF$85</definedName>
    <definedName name="Données_volume_5">[3]Volume!$B$2:$EF$85</definedName>
    <definedName name="Donnéesbrutes">[2]BRUTSV!$B$2:$EF$85</definedName>
    <definedName name="Donnéesbrutes_2">[3]BRUTSV!$B$2:$EF$85</definedName>
    <definedName name="Donnéesbrutes_3">[3]BRUTSV!$B$2:$EF$85</definedName>
    <definedName name="Donnéesbrutes_5">[3]BRUTSV!$B$2:$EF$85</definedName>
    <definedName name="DonnéesCNAM">[2]CVSCJOCNAM!$B$2:$EF$85</definedName>
    <definedName name="DonnéesCNAM_2">[3]CVSCJOCNAM!$B$2:$EF$85</definedName>
    <definedName name="DonnéesCNAM_3">[3]CVSCJOCNAM!$B$2:$EF$85</definedName>
    <definedName name="DonnéesCNAM_5">[3]CVSCJOCNAM!$B$2:$EF$85</definedName>
    <definedName name="DonnéesCVS">#REF!</definedName>
    <definedName name="DonnéesDemetra_CT">[2]CVSCJODemetra_CT!$B$2:$EF$85</definedName>
    <definedName name="DonnéesDemetra_CT_2">[3]CVSCJODemetra_CT!$B$2:$EF$85</definedName>
    <definedName name="DonnéesDemetra_CT_3">[3]CVSCJODemetra_CT!$B$2:$EF$85</definedName>
    <definedName name="DonnéesDemetra_CT_5">[3]CVSCJODemetra_CT!$B$2:$EF$85</definedName>
    <definedName name="tm">[2]Feuil1!$B$2:$EF$83</definedName>
    <definedName name="tm_2">[3]Feuil1!$B$2:$EF$83</definedName>
    <definedName name="tm_3">[3]Feuil1!$B$2:$EF$83</definedName>
    <definedName name="tm_5">[3]Feuil1!$B$2:$EF$83</definedName>
    <definedName name="volbrut">[2]volbrut!$B$2:$EF$83</definedName>
    <definedName name="volbrut_2">[3]volbrut!$B$2:$EF$83</definedName>
    <definedName name="volbrut_3">[3]volbrut!$B$2:$EF$83</definedName>
    <definedName name="volbrut_5">[3]volbrut!$B$2:$EF$83</definedName>
    <definedName name="zone">([1]ParcEnergie!$77:$77,[1]ParcEnergie!$72:$72,[1]ParcEnergie!$67:$67,[1]ParcEnergie!$66:$66,[1]ParcEnergie!$63:$63,[1]ParcEnergie!$57:$57,[1]ParcEnergie!$55:$55,[1]ParcEnergie!$55:$55,[1]ParcEnergie!$53:$53,[1]ParcEnergie!#REF!,[1]ParcEnergie!$48:$48,[1]ParcEnergie!$46:$46,[1]ParcEnergie!$41:$41,[1]ParcEnergie!$39:$39,[1]ParcEnergie!$34:$34,[1]ParcEnergie!#REF!,[1]ParcEnergie!$23:$23,[1]ParcEnergie!$22:$22,[1]ParcEnergie!$17:$17,[1]ParcEnergie!#REF!,[1]ParcEnergie!$6:$6,[1]ParcEnergie!#REF!,[1]ParcEnergie!#REF!,[1]ParcEnergie!$4:$4)</definedName>
    <definedName name="zone_13">(#REF!,#REF!,#REF!,#REF!,#REF!,#REF!,#REF!,#REF!,#REF!,#REF!,#REF!,#REF!,#REF!,#REF!,#REF!,#REF!,#REF!,#REF!,#REF!,#REF!,#REF!,#REF!,#REF!,#REF!)</definedName>
    <definedName name="Zone_impres_MI">#REF!</definedName>
    <definedName name="Zone_impres_MI_13">#REF!</definedName>
  </definedNames>
  <calcPr calcId="145621" calcMode="manual"/>
</workbook>
</file>

<file path=xl/calcChain.xml><?xml version="1.0" encoding="utf-8"?>
<calcChain xmlns="http://schemas.openxmlformats.org/spreadsheetml/2006/main">
  <c r="B7" i="13" l="1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I7" i="13"/>
  <c r="AI10" i="13" l="1"/>
  <c r="AI9" i="13"/>
  <c r="AI8" i="13"/>
</calcChain>
</file>

<file path=xl/sharedStrings.xml><?xml version="1.0" encoding="utf-8"?>
<sst xmlns="http://schemas.openxmlformats.org/spreadsheetml/2006/main" count="12" uniqueCount="12">
  <si>
    <t>Total</t>
  </si>
  <si>
    <t>Transport ferroviaire</t>
  </si>
  <si>
    <t>Transport routier</t>
  </si>
  <si>
    <t>Sources: SDES d'après Eurostat, DGEC, VNF</t>
  </si>
  <si>
    <t>Navigation fluviale</t>
  </si>
  <si>
    <t>Transport routier = Pavillon français  + Pavillon étranger</t>
  </si>
  <si>
    <t>Pavillon français = National (PTAC&gt;3,5t) + International (PTAC&gt;3,5t) + VUL (PTAC&lt;=3,5t) + Transit</t>
  </si>
  <si>
    <t>National (PTAC&gt;3,5t) = Compte propre + Compte d'autrui</t>
  </si>
  <si>
    <t>Pavillon étranger hors VUL étranger = transit (pavillon étranger) + International + Cabotage</t>
  </si>
  <si>
    <t>Champ: pour l'ensemble des modes, il s'agit des tonnes-kilomètres réalisées sur le territoire français (transport intérieur)</t>
  </si>
  <si>
    <t xml:space="preserve">Pour le transport routier : </t>
  </si>
  <si>
    <t>Évolution de la part modale du transport terrestre de marchandises (hors oléoduc, y compris transit)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</si>
</sst>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.0"/>
    <numFmt numFmtId="165" formatCode="0\ %"/>
    <numFmt numFmtId="166" formatCode="0.0%"/>
    <numFmt numFmtId="167" formatCode="\ * #,##0.00\ ;\ * \-#,##0.00\ ;\ * \-#\ ;@\ "/>
    <numFmt numFmtId="168" formatCode="\ * #,##0.00&quot; € &quot;;\-* #,##0.00&quot; € &quot;;\ * \-#&quot; € &quot;;@\ "/>
    <numFmt numFmtId="169" formatCode="\ * #,##0.00\ [$€-1]\ ;\-* #,##0.00\ [$€-1]\ ;\ * \-#\ [$€-1]\ "/>
    <numFmt numFmtId="170" formatCode="\ * #,##0.00\ [$€]\ ;\-* #,##0.00\ [$€]\ ;\ * \-#\ [$€]\ ;@\ "/>
    <numFmt numFmtId="171" formatCode="\ * #,##0.00&quot;    &quot;;\-* #,##0.00&quot;    &quot;;\ * \-#&quot;    &quot;;@\ "/>
    <numFmt numFmtId="172" formatCode="0.00\ "/>
    <numFmt numFmtId="173" formatCode="\(#\);\(#\)"/>
    <numFmt numFmtId="174" formatCode="#,##0.000"/>
    <numFmt numFmtId="175" formatCode="#,##0.0000"/>
    <numFmt numFmtId="176" formatCode="#,##0.0&quot; F&quot;"/>
    <numFmt numFmtId="177" formatCode="#,##0.00&quot; F&quot;"/>
    <numFmt numFmtId="178" formatCode="#,##0&quot; F&quot;"/>
    <numFmt numFmtId="179" formatCode="0.00\ %"/>
    <numFmt numFmtId="180" formatCode="_-* #,##0.00\ [$€]_-;\-* #,##0.00\ [$€]_-;_-* \-??\ [$€]_-;_-@_-"/>
    <numFmt numFmtId="181" formatCode="_-* #,##0&quot; F&quot;_-;\-* #,##0&quot; F&quot;_-;_-* &quot;- F&quot;_-;_-@_-"/>
    <numFmt numFmtId="182" formatCode="_-* #,##0.00&quot; F&quot;_-;\-* #,##0.00&quot; F&quot;_-;_-* \-??&quot; F&quot;_-;_-@_-"/>
  </numFmts>
  <fonts count="7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Trebuchet MS"/>
      <family val="2"/>
    </font>
    <font>
      <sz val="8"/>
      <name val="DaxOT-Bold"/>
      <family val="3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2"/>
      <color indexed="9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2"/>
      <color indexed="17"/>
      <name val="Calibri"/>
      <family val="2"/>
    </font>
    <font>
      <sz val="11"/>
      <color indexed="17"/>
      <name val="Calibri"/>
      <family val="2"/>
    </font>
    <font>
      <b/>
      <sz val="11"/>
      <color indexed="60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color indexed="23"/>
      <name val="Courier New"/>
      <family val="3"/>
    </font>
    <font>
      <sz val="10"/>
      <name val="Courier New"/>
      <family val="3"/>
    </font>
    <font>
      <b/>
      <sz val="10"/>
      <color indexed="9"/>
      <name val="Arial"/>
      <family val="2"/>
    </font>
    <font>
      <b/>
      <sz val="10"/>
      <name val="Courier New"/>
      <family val="3"/>
    </font>
    <font>
      <sz val="8"/>
      <name val="Courier New"/>
      <family val="3"/>
    </font>
    <font>
      <b/>
      <i/>
      <sz val="10"/>
      <color indexed="59"/>
      <name val="Courier New"/>
      <family val="3"/>
    </font>
    <font>
      <i/>
      <sz val="10"/>
      <color indexed="12"/>
      <name val="Courier New"/>
      <family val="3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1"/>
      <color indexed="48"/>
      <name val="Calibri"/>
      <family val="2"/>
    </font>
    <font>
      <sz val="11"/>
      <color indexed="62"/>
      <name val="Calibri"/>
      <family val="2"/>
    </font>
    <font>
      <sz val="10"/>
      <color indexed="23"/>
      <name val="Arial"/>
      <family val="2"/>
    </font>
    <font>
      <i/>
      <sz val="11"/>
      <color indexed="23"/>
      <name val="Calibri"/>
      <family val="2"/>
    </font>
    <font>
      <b/>
      <sz val="15"/>
      <color indexed="48"/>
      <name val="Calibri"/>
      <family val="2"/>
    </font>
    <font>
      <b/>
      <sz val="13"/>
      <color indexed="48"/>
      <name val="Calibri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1"/>
    </font>
    <font>
      <sz val="8"/>
      <color indexed="8"/>
      <name val="Comic Sans MS"/>
      <family val="4"/>
    </font>
    <font>
      <sz val="10"/>
      <color indexed="10"/>
      <name val="Arial"/>
      <family val="2"/>
    </font>
    <font>
      <sz val="11"/>
      <color indexed="59"/>
      <name val="Calibri"/>
      <family val="2"/>
    </font>
    <font>
      <b/>
      <i/>
      <sz val="16"/>
      <name val="Arial"/>
      <family val="2"/>
    </font>
    <font>
      <sz val="10"/>
      <name val="Tahoma"/>
      <family val="2"/>
    </font>
    <font>
      <sz val="8"/>
      <name val="Tahoma"/>
      <family val="2"/>
    </font>
    <font>
      <b/>
      <sz val="12"/>
      <color indexed="23"/>
      <name val="Arial"/>
      <family val="2"/>
    </font>
    <font>
      <b/>
      <sz val="11"/>
      <color indexed="63"/>
      <name val="Calibri"/>
      <family val="2"/>
    </font>
    <font>
      <sz val="9"/>
      <name val="Verdana"/>
      <family val="2"/>
    </font>
    <font>
      <sz val="10"/>
      <color indexed="21"/>
      <name val="Courier New"/>
      <family val="3"/>
    </font>
    <font>
      <sz val="10"/>
      <color indexed="17"/>
      <name val="Courier New"/>
      <family val="3"/>
    </font>
    <font>
      <i/>
      <sz val="9"/>
      <color indexed="59"/>
      <name val="Verdana"/>
      <family val="2"/>
    </font>
    <font>
      <sz val="9"/>
      <color indexed="12"/>
      <name val="Verdana"/>
      <family val="2"/>
    </font>
    <font>
      <b/>
      <sz val="9"/>
      <name val="Verdana"/>
      <family val="2"/>
    </font>
    <font>
      <b/>
      <sz val="10"/>
      <color indexed="21"/>
      <name val="Courier New"/>
      <family val="3"/>
    </font>
    <font>
      <b/>
      <sz val="10"/>
      <color indexed="17"/>
      <name val="Courier New"/>
      <family val="3"/>
    </font>
    <font>
      <b/>
      <i/>
      <sz val="9"/>
      <color indexed="59"/>
      <name val="Verdana"/>
      <family val="2"/>
    </font>
    <font>
      <b/>
      <sz val="9"/>
      <color indexed="12"/>
      <name val="Verdana"/>
      <family val="2"/>
    </font>
    <font>
      <b/>
      <sz val="9"/>
      <name val="Arial"/>
      <family val="2"/>
    </font>
    <font>
      <sz val="10"/>
      <color indexed="56"/>
      <name val="Arial"/>
      <family val="2"/>
    </font>
    <font>
      <sz val="10"/>
      <color indexed="27"/>
      <name val="Arial"/>
      <family val="2"/>
    </font>
    <font>
      <sz val="11"/>
      <color indexed="10"/>
      <name val="Calibri"/>
      <family val="2"/>
    </font>
    <font>
      <b/>
      <sz val="18"/>
      <color indexed="48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i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12"/>
      <color indexed="9"/>
      <name val="Calibri"/>
      <family val="2"/>
    </font>
    <font>
      <sz val="10"/>
      <name val="Times New Roman"/>
      <family val="1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u/>
      <sz val="8"/>
      <color indexed="8"/>
      <name val="Arial"/>
      <family val="2"/>
    </font>
    <font>
      <i/>
      <u/>
      <sz val="8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4"/>
      <name val="Liberation Sans"/>
      <family val="2"/>
    </font>
    <font>
      <sz val="14"/>
      <name val="Liberation Sans"/>
      <family val="2"/>
    </font>
  </fonts>
  <fills count="54">
    <fill>
      <patternFill patternType="none"/>
    </fill>
    <fill>
      <patternFill patternType="gray125"/>
    </fill>
    <fill>
      <patternFill patternType="solid">
        <fgColor indexed="9"/>
        <bgColor indexed="32"/>
      </patternFill>
    </fill>
    <fill>
      <patternFill patternType="solid">
        <fgColor indexed="42"/>
        <bgColor indexed="27"/>
      </patternFill>
    </fill>
    <fill>
      <patternFill patternType="solid">
        <fgColor indexed="11"/>
        <bgColor indexed="49"/>
      </patternFill>
    </fill>
    <fill>
      <patternFill patternType="solid">
        <fgColor indexed="10"/>
        <bgColor indexed="20"/>
      </patternFill>
    </fill>
    <fill>
      <patternFill patternType="solid">
        <fgColor indexed="22"/>
        <bgColor indexed="14"/>
      </patternFill>
    </fill>
    <fill>
      <patternFill patternType="solid">
        <fgColor indexed="37"/>
        <bgColor indexed="16"/>
      </patternFill>
    </fill>
    <fill>
      <patternFill patternType="solid">
        <fgColor indexed="34"/>
        <bgColor indexed="26"/>
      </patternFill>
    </fill>
    <fill>
      <patternFill patternType="solid">
        <fgColor indexed="56"/>
        <bgColor indexed="40"/>
      </patternFill>
    </fill>
    <fill>
      <patternFill patternType="solid">
        <fgColor indexed="31"/>
        <bgColor indexed="38"/>
      </patternFill>
    </fill>
    <fill>
      <patternFill patternType="solid">
        <fgColor indexed="53"/>
        <bgColor indexed="46"/>
      </patternFill>
    </fill>
    <fill>
      <patternFill patternType="solid">
        <fgColor indexed="46"/>
        <bgColor indexed="53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13"/>
      </patternFill>
    </fill>
    <fill>
      <patternFill patternType="solid">
        <fgColor indexed="44"/>
        <bgColor indexed="38"/>
      </patternFill>
    </fill>
    <fill>
      <patternFill patternType="solid">
        <fgColor indexed="21"/>
        <bgColor indexed="30"/>
      </patternFill>
    </fill>
    <fill>
      <patternFill patternType="solid">
        <fgColor indexed="19"/>
        <bgColor indexed="55"/>
      </patternFill>
    </fill>
    <fill>
      <patternFill patternType="solid">
        <fgColor indexed="49"/>
        <bgColor indexed="15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62"/>
      </patternFill>
    </fill>
    <fill>
      <patternFill patternType="solid">
        <fgColor indexed="60"/>
        <bgColor indexed="25"/>
      </patternFill>
    </fill>
    <fill>
      <patternFill patternType="solid">
        <fgColor indexed="55"/>
        <bgColor indexed="50"/>
      </patternFill>
    </fill>
    <fill>
      <patternFill patternType="solid">
        <fgColor indexed="61"/>
        <bgColor indexed="46"/>
      </patternFill>
    </fill>
    <fill>
      <patternFill patternType="solid">
        <fgColor indexed="57"/>
        <bgColor indexed="14"/>
      </patternFill>
    </fill>
    <fill>
      <patternFill patternType="solid">
        <fgColor indexed="28"/>
        <bgColor indexed="33"/>
      </patternFill>
    </fill>
    <fill>
      <patternFill patternType="solid">
        <fgColor indexed="62"/>
        <bgColor indexed="48"/>
      </patternFill>
    </fill>
    <fill>
      <patternFill patternType="solid">
        <fgColor indexed="26"/>
        <bgColor indexed="34"/>
      </patternFill>
    </fill>
    <fill>
      <patternFill patternType="solid">
        <fgColor indexed="50"/>
        <bgColor indexed="55"/>
      </patternFill>
    </fill>
    <fill>
      <patternFill patternType="solid">
        <fgColor indexed="17"/>
        <bgColor indexed="21"/>
      </patternFill>
    </fill>
    <fill>
      <patternFill patternType="solid">
        <fgColor indexed="32"/>
        <bgColor indexed="9"/>
      </patternFill>
    </fill>
    <fill>
      <patternFill patternType="solid">
        <fgColor indexed="58"/>
        <bgColor indexed="16"/>
      </patternFill>
    </fill>
    <fill>
      <patternFill patternType="solid">
        <fgColor indexed="18"/>
        <bgColor indexed="42"/>
      </patternFill>
    </fill>
    <fill>
      <patternFill patternType="darkGray">
        <fgColor indexed="17"/>
        <bgColor indexed="21"/>
      </patternFill>
    </fill>
    <fill>
      <patternFill patternType="solid">
        <fgColor indexed="27"/>
        <bgColor indexed="42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8"/>
      </patternFill>
    </fill>
    <fill>
      <patternFill patternType="darkGray">
        <fgColor indexed="35"/>
        <bgColor indexed="15"/>
      </patternFill>
    </fill>
    <fill>
      <patternFill patternType="solid">
        <fgColor indexed="40"/>
        <bgColor indexed="56"/>
      </patternFill>
    </fill>
    <fill>
      <patternFill patternType="solid">
        <fgColor indexed="36"/>
        <bgColor indexed="22"/>
      </patternFill>
    </fill>
    <fill>
      <patternFill patternType="solid">
        <fgColor indexed="16"/>
        <bgColor indexed="37"/>
      </patternFill>
    </fill>
    <fill>
      <patternFill patternType="solid">
        <fgColor indexed="52"/>
        <bgColor indexed="22"/>
      </patternFill>
    </fill>
    <fill>
      <patternFill patternType="solid">
        <fgColor indexed="51"/>
        <bgColor indexed="36"/>
      </patternFill>
    </fill>
    <fill>
      <patternFill patternType="solid">
        <fgColor indexed="13"/>
        <bgColor indexed="43"/>
      </patternFill>
    </fill>
    <fill>
      <patternFill patternType="solid">
        <fgColor indexed="54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33"/>
        <bgColor indexed="28"/>
      </patternFill>
    </fill>
    <fill>
      <patternFill patternType="solid">
        <fgColor indexed="35"/>
        <bgColor indexed="40"/>
      </patternFill>
    </fill>
    <fill>
      <patternFill patternType="solid">
        <fgColor indexed="39"/>
        <bgColor indexed="41"/>
      </patternFill>
    </fill>
    <fill>
      <patternFill patternType="solid">
        <fgColor indexed="41"/>
        <bgColor indexed="39"/>
      </patternFill>
    </fill>
    <fill>
      <patternFill patternType="solid">
        <fgColor indexed="14"/>
        <bgColor indexed="38"/>
      </patternFill>
    </fill>
    <fill>
      <patternFill patternType="solid">
        <fgColor indexed="38"/>
        <bgColor indexed="14"/>
      </patternFill>
    </fill>
    <fill>
      <patternFill patternType="solid">
        <fgColor indexed="15"/>
        <bgColor indexed="35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dashed">
        <color indexed="29"/>
      </left>
      <right style="dashed">
        <color indexed="29"/>
      </right>
      <top style="dashed">
        <color indexed="29"/>
      </top>
      <bottom style="dashed">
        <color indexed="29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dashed">
        <color indexed="54"/>
      </left>
      <right style="dashed">
        <color indexed="54"/>
      </right>
      <top style="dashed">
        <color indexed="54"/>
      </top>
      <bottom style="dashed">
        <color indexed="54"/>
      </bottom>
      <diagonal/>
    </border>
    <border>
      <left style="double">
        <color indexed="15"/>
      </left>
      <right style="double">
        <color indexed="15"/>
      </right>
      <top style="double">
        <color indexed="15"/>
      </top>
      <bottom style="double">
        <color indexed="15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10"/>
      </left>
      <right style="thick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/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/>
      <top style="dotted">
        <color indexed="8"/>
      </top>
      <bottom style="dotted">
        <color indexed="8"/>
      </bottom>
      <diagonal/>
    </border>
    <border>
      <left style="dashed">
        <color indexed="8"/>
      </left>
      <right style="dashed">
        <color indexed="8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2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165" fontId="2" fillId="0" borderId="0" applyFill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10" fillId="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6" borderId="0" applyNumberFormat="0" applyBorder="0" applyAlignment="0" applyProtection="0"/>
    <xf numFmtId="0" fontId="10" fillId="15" borderId="0" applyNumberFormat="0" applyBorder="0" applyAlignment="0" applyProtection="0"/>
    <xf numFmtId="0" fontId="10" fillId="7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6" borderId="0" applyNumberFormat="0" applyBorder="0" applyAlignment="0" applyProtection="0"/>
    <xf numFmtId="0" fontId="12" fillId="18" borderId="0" applyNumberFormat="0" applyBorder="0" applyAlignment="0" applyProtection="0"/>
    <xf numFmtId="0" fontId="12" fillId="7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14" fillId="11" borderId="0" applyNumberFormat="0" applyBorder="0" applyAlignment="0" applyProtection="0"/>
    <xf numFmtId="0" fontId="15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6" borderId="2" applyNumberFormat="0" applyAlignment="0" applyProtection="0"/>
    <xf numFmtId="0" fontId="17" fillId="6" borderId="2" applyNumberFormat="0" applyAlignment="0" applyProtection="0"/>
    <xf numFmtId="0" fontId="17" fillId="6" borderId="2" applyNumberFormat="0" applyAlignment="0" applyProtection="0"/>
    <xf numFmtId="0" fontId="18" fillId="22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22" borderId="3" applyNumberFormat="0" applyAlignment="0" applyProtection="0"/>
    <xf numFmtId="0" fontId="18" fillId="22" borderId="3" applyNumberFormat="0" applyAlignment="0" applyProtection="0"/>
    <xf numFmtId="0" fontId="20" fillId="6" borderId="5">
      <alignment horizontal="center" vertical="center"/>
    </xf>
    <xf numFmtId="49" fontId="21" fillId="23" borderId="6">
      <alignment horizontal="center" vertical="center" wrapText="1"/>
    </xf>
    <xf numFmtId="49" fontId="21" fillId="24" borderId="7">
      <alignment horizontal="center" vertical="center" wrapText="1"/>
    </xf>
    <xf numFmtId="49" fontId="21" fillId="25" borderId="7">
      <alignment horizontal="center" vertical="center" wrapText="1"/>
    </xf>
    <xf numFmtId="49" fontId="21" fillId="25" borderId="7">
      <alignment horizontal="center" vertical="center" wrapText="1"/>
    </xf>
    <xf numFmtId="49" fontId="21" fillId="24" borderId="7">
      <alignment horizontal="center" vertical="center" wrapText="1"/>
    </xf>
    <xf numFmtId="49" fontId="21" fillId="23" borderId="8">
      <alignment horizontal="center" vertical="center" wrapText="1"/>
    </xf>
    <xf numFmtId="0" fontId="22" fillId="26" borderId="9">
      <alignment horizontal="left" vertical="center"/>
    </xf>
    <xf numFmtId="0" fontId="23" fillId="27" borderId="10">
      <alignment horizontal="center" vertical="center"/>
    </xf>
    <xf numFmtId="0" fontId="24" fillId="14" borderId="11">
      <alignment horizontal="left" vertical="top" wrapText="1"/>
    </xf>
    <xf numFmtId="49" fontId="21" fillId="28" borderId="12">
      <alignment vertical="center" wrapText="1"/>
    </xf>
    <xf numFmtId="49" fontId="21" fillId="29" borderId="12">
      <alignment wrapText="1"/>
    </xf>
    <xf numFmtId="49" fontId="21" fillId="30" borderId="12">
      <alignment wrapText="1"/>
    </xf>
    <xf numFmtId="49" fontId="21" fillId="31" borderId="12">
      <alignment vertical="center" wrapText="1"/>
    </xf>
    <xf numFmtId="49" fontId="21" fillId="32" borderId="12">
      <alignment wrapText="1"/>
    </xf>
    <xf numFmtId="49" fontId="21" fillId="33" borderId="12">
      <alignment vertical="center" wrapText="1"/>
    </xf>
    <xf numFmtId="49" fontId="21" fillId="28" borderId="12">
      <alignment vertical="center" wrapText="1"/>
    </xf>
    <xf numFmtId="49" fontId="21" fillId="34" borderId="7">
      <alignment vertical="center" wrapText="1"/>
    </xf>
    <xf numFmtId="49" fontId="25" fillId="35" borderId="7">
      <alignment vertical="center" wrapText="1"/>
    </xf>
    <xf numFmtId="49" fontId="26" fillId="35" borderId="7">
      <alignment vertical="center" wrapText="1"/>
    </xf>
    <xf numFmtId="49" fontId="21" fillId="36" borderId="7">
      <alignment vertical="center" wrapText="1"/>
    </xf>
    <xf numFmtId="49" fontId="26" fillId="37" borderId="7">
      <alignment vertical="center" wrapText="1"/>
    </xf>
    <xf numFmtId="49" fontId="21" fillId="38" borderId="7">
      <alignment vertical="center" wrapText="1"/>
    </xf>
    <xf numFmtId="49" fontId="27" fillId="39" borderId="13">
      <alignment vertical="center" wrapText="1"/>
    </xf>
    <xf numFmtId="0" fontId="28" fillId="40" borderId="14">
      <alignment horizontal="left" vertical="center" wrapText="1"/>
    </xf>
    <xf numFmtId="49" fontId="21" fillId="21" borderId="15">
      <alignment vertical="center" wrapText="1"/>
    </xf>
    <xf numFmtId="49" fontId="21" fillId="41" borderId="15">
      <alignment vertical="center" wrapText="1"/>
    </xf>
    <xf numFmtId="49" fontId="21" fillId="17" borderId="15">
      <alignment vertical="center" wrapText="1"/>
    </xf>
    <xf numFmtId="49" fontId="21" fillId="42" borderId="15">
      <alignment vertical="center" wrapText="1"/>
    </xf>
    <xf numFmtId="49" fontId="21" fillId="43" borderId="15">
      <alignment vertical="center" wrapText="1"/>
    </xf>
    <xf numFmtId="49" fontId="2" fillId="9" borderId="16">
      <alignment vertical="top" wrapText="1"/>
    </xf>
    <xf numFmtId="0" fontId="13" fillId="26" borderId="0" applyNumberFormat="0" applyBorder="0" applyAlignment="0" applyProtection="0"/>
    <xf numFmtId="0" fontId="13" fillId="5" borderId="0" applyNumberFormat="0" applyBorder="0" applyAlignment="0" applyProtection="0"/>
    <xf numFmtId="0" fontId="13" fillId="44" borderId="0" applyNumberFormat="0" applyBorder="0" applyAlignment="0" applyProtection="0"/>
    <xf numFmtId="0" fontId="13" fillId="20" borderId="0" applyNumberFormat="0" applyBorder="0" applyAlignment="0" applyProtection="0"/>
    <xf numFmtId="0" fontId="13" fillId="18" borderId="0" applyNumberFormat="0" applyBorder="0" applyAlignment="0" applyProtection="0"/>
    <xf numFmtId="0" fontId="13" fillId="45" borderId="0" applyNumberFormat="0" applyBorder="0" applyAlignment="0" applyProtection="0"/>
    <xf numFmtId="167" fontId="2" fillId="0" borderId="0" applyFill="0" applyBorder="0" applyAlignment="0" applyProtection="0"/>
    <xf numFmtId="3" fontId="29" fillId="0" borderId="16">
      <alignment horizontal="right" vertical="top"/>
    </xf>
    <xf numFmtId="0" fontId="30" fillId="0" borderId="0" applyNumberFormat="0" applyFill="0" applyBorder="0" applyAlignment="0" applyProtection="0"/>
    <xf numFmtId="0" fontId="13" fillId="26" borderId="0" applyNumberFormat="0" applyBorder="0" applyAlignment="0" applyProtection="0"/>
    <xf numFmtId="0" fontId="13" fillId="5" borderId="0" applyNumberFormat="0" applyBorder="0" applyAlignment="0" applyProtection="0"/>
    <xf numFmtId="0" fontId="13" fillId="44" borderId="0" applyNumberFormat="0" applyBorder="0" applyAlignment="0" applyProtection="0"/>
    <xf numFmtId="0" fontId="13" fillId="20" borderId="0" applyNumberFormat="0" applyBorder="0" applyAlignment="0" applyProtection="0"/>
    <xf numFmtId="0" fontId="13" fillId="18" borderId="0" applyNumberFormat="0" applyBorder="0" applyAlignment="0" applyProtection="0"/>
    <xf numFmtId="0" fontId="13" fillId="45" borderId="0" applyNumberFormat="0" applyBorder="0" applyAlignment="0" applyProtection="0"/>
    <xf numFmtId="0" fontId="7" fillId="18" borderId="15">
      <alignment horizontal="center" vertical="top" wrapText="1"/>
    </xf>
    <xf numFmtId="0" fontId="31" fillId="7" borderId="2" applyNumberFormat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9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9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70" fontId="2" fillId="0" borderId="0" applyFill="0" applyBorder="0" applyAlignment="0" applyProtection="0"/>
    <xf numFmtId="170" fontId="2" fillId="0" borderId="0" applyFill="0" applyBorder="0" applyAlignment="0" applyProtection="0"/>
    <xf numFmtId="0" fontId="32" fillId="0" borderId="0">
      <alignment vertical="top"/>
    </xf>
    <xf numFmtId="0" fontId="33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34" fillId="0" borderId="17" applyNumberFormat="0" applyFill="0" applyAlignment="0" applyProtection="0"/>
    <xf numFmtId="0" fontId="35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14" fillId="11" borderId="0" applyNumberFormat="0" applyBorder="0" applyAlignment="0" applyProtection="0"/>
    <xf numFmtId="0" fontId="31" fillId="7" borderId="2" applyNumberFormat="0" applyAlignment="0" applyProtection="0"/>
    <xf numFmtId="0" fontId="36" fillId="0" borderId="0" applyNumberFormat="0" applyFill="0" applyBorder="0" applyAlignment="0" applyProtection="0"/>
    <xf numFmtId="0" fontId="37" fillId="2" borderId="0" applyNumberFormat="0" applyBorder="0">
      <alignment horizontal="right"/>
      <protection locked="0"/>
    </xf>
    <xf numFmtId="0" fontId="19" fillId="0" borderId="4" applyNumberFormat="0" applyFill="0" applyAlignment="0" applyProtection="0"/>
    <xf numFmtId="0" fontId="38" fillId="14" borderId="0" applyNumberFormat="0" applyBorder="0">
      <alignment horizontal="right" vertical="center"/>
      <protection locked="0"/>
    </xf>
    <xf numFmtId="0" fontId="38" fillId="2" borderId="0" applyNumberFormat="0" applyBorder="0">
      <alignment horizontal="right" vertical="center"/>
      <protection locked="0"/>
    </xf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71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0" fontId="39" fillId="2" borderId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39" fillId="2" borderId="0"/>
    <xf numFmtId="0" fontId="39" fillId="2" borderId="0"/>
    <xf numFmtId="172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8" fillId="0" borderId="0"/>
    <xf numFmtId="0" fontId="2" fillId="0" borderId="0"/>
    <xf numFmtId="0" fontId="2" fillId="0" borderId="0">
      <alignment wrapText="1"/>
    </xf>
    <xf numFmtId="0" fontId="42" fillId="0" borderId="0"/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11" fillId="0" borderId="0"/>
    <xf numFmtId="0" fontId="2" fillId="0" borderId="0">
      <alignment wrapText="1"/>
    </xf>
    <xf numFmtId="0" fontId="43" fillId="0" borderId="0"/>
    <xf numFmtId="0" fontId="11" fillId="0" borderId="0"/>
    <xf numFmtId="0" fontId="11" fillId="0" borderId="0"/>
    <xf numFmtId="0" fontId="11" fillId="0" borderId="0"/>
    <xf numFmtId="0" fontId="2" fillId="8" borderId="20" applyNumberFormat="0" applyAlignment="0" applyProtection="0"/>
    <xf numFmtId="0" fontId="2" fillId="8" borderId="20" applyNumberFormat="0" applyAlignment="0" applyProtection="0"/>
    <xf numFmtId="0" fontId="32" fillId="0" borderId="0">
      <alignment vertical="top"/>
    </xf>
    <xf numFmtId="0" fontId="2" fillId="8" borderId="20" applyNumberFormat="0" applyAlignment="0" applyProtection="0"/>
    <xf numFmtId="0" fontId="2" fillId="8" borderId="20" applyNumberFormat="0" applyAlignment="0" applyProtection="0"/>
    <xf numFmtId="173" fontId="44" fillId="0" borderId="0">
      <alignment horizontal="right"/>
    </xf>
    <xf numFmtId="0" fontId="39" fillId="2" borderId="0"/>
    <xf numFmtId="0" fontId="45" fillId="6" borderId="21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2" fillId="8" borderId="20" applyNumberFormat="0" applyAlignment="0" applyProtection="0"/>
    <xf numFmtId="0" fontId="45" fillId="6" borderId="21" applyNumberFormat="0" applyAlignment="0" applyProtection="0"/>
    <xf numFmtId="0" fontId="2" fillId="0" borderId="0" applyNumberFormat="0" applyFill="0" applyBorder="0" applyProtection="0">
      <alignment horizontal="left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2" fillId="0" borderId="0" applyNumberFormat="0" applyFill="0" applyBorder="0" applyAlignment="0" applyProtection="0"/>
    <xf numFmtId="164" fontId="46" fillId="46" borderId="22">
      <alignment vertical="center"/>
    </xf>
    <xf numFmtId="4" fontId="46" fillId="46" borderId="22">
      <alignment vertical="center"/>
    </xf>
    <xf numFmtId="174" fontId="46" fillId="46" borderId="22">
      <alignment vertical="center"/>
    </xf>
    <xf numFmtId="175" fontId="46" fillId="46" borderId="22">
      <alignment vertical="center"/>
    </xf>
    <xf numFmtId="3" fontId="46" fillId="46" borderId="22">
      <alignment vertical="center"/>
    </xf>
    <xf numFmtId="0" fontId="47" fillId="46" borderId="22">
      <alignment vertical="center"/>
    </xf>
    <xf numFmtId="0" fontId="47" fillId="46" borderId="22">
      <alignment vertical="center"/>
    </xf>
    <xf numFmtId="0" fontId="47" fillId="46" borderId="22">
      <alignment vertical="center"/>
    </xf>
    <xf numFmtId="176" fontId="48" fillId="46" borderId="22">
      <alignment vertical="center"/>
    </xf>
    <xf numFmtId="177" fontId="48" fillId="46" borderId="22">
      <alignment vertical="center"/>
    </xf>
    <xf numFmtId="178" fontId="48" fillId="46" borderId="22">
      <alignment vertical="center"/>
    </xf>
    <xf numFmtId="166" fontId="49" fillId="46" borderId="22">
      <alignment vertical="center"/>
    </xf>
    <xf numFmtId="179" fontId="49" fillId="46" borderId="22">
      <alignment vertical="center"/>
    </xf>
    <xf numFmtId="165" fontId="49" fillId="46" borderId="22">
      <alignment vertical="center"/>
    </xf>
    <xf numFmtId="0" fontId="50" fillId="46" borderId="22">
      <alignment vertical="center"/>
    </xf>
    <xf numFmtId="0" fontId="50" fillId="46" borderId="22">
      <alignment horizontal="left" vertical="center"/>
    </xf>
    <xf numFmtId="164" fontId="51" fillId="47" borderId="22">
      <alignment vertical="center"/>
    </xf>
    <xf numFmtId="4" fontId="51" fillId="47" borderId="22">
      <alignment vertical="center"/>
    </xf>
    <xf numFmtId="174" fontId="51" fillId="47" borderId="22">
      <alignment vertical="center"/>
    </xf>
    <xf numFmtId="175" fontId="51" fillId="47" borderId="22">
      <alignment vertical="center"/>
    </xf>
    <xf numFmtId="3" fontId="51" fillId="47" borderId="22">
      <alignment vertical="center"/>
    </xf>
    <xf numFmtId="0" fontId="52" fillId="47" borderId="22">
      <alignment vertical="center"/>
    </xf>
    <xf numFmtId="0" fontId="52" fillId="47" borderId="22">
      <alignment vertical="center"/>
    </xf>
    <xf numFmtId="0" fontId="52" fillId="47" borderId="22">
      <alignment vertical="center"/>
    </xf>
    <xf numFmtId="176" fontId="53" fillId="47" borderId="22">
      <alignment vertical="center"/>
    </xf>
    <xf numFmtId="177" fontId="53" fillId="47" borderId="22">
      <alignment vertical="center"/>
    </xf>
    <xf numFmtId="178" fontId="53" fillId="47" borderId="22">
      <alignment vertical="center"/>
    </xf>
    <xf numFmtId="166" fontId="54" fillId="47" borderId="22">
      <alignment vertical="center"/>
    </xf>
    <xf numFmtId="179" fontId="54" fillId="47" borderId="22">
      <alignment vertical="center"/>
    </xf>
    <xf numFmtId="165" fontId="54" fillId="47" borderId="22">
      <alignment vertical="center"/>
    </xf>
    <xf numFmtId="0" fontId="55" fillId="47" borderId="22">
      <alignment vertical="center"/>
    </xf>
    <xf numFmtId="0" fontId="55" fillId="47" borderId="22">
      <alignment horizontal="left" vertical="center"/>
    </xf>
    <xf numFmtId="164" fontId="46" fillId="48" borderId="23">
      <alignment vertical="center"/>
    </xf>
    <xf numFmtId="4" fontId="46" fillId="48" borderId="23">
      <alignment vertical="center"/>
    </xf>
    <xf numFmtId="174" fontId="46" fillId="48" borderId="23">
      <alignment vertical="center"/>
    </xf>
    <xf numFmtId="175" fontId="46" fillId="48" borderId="23">
      <alignment vertical="center"/>
    </xf>
    <xf numFmtId="3" fontId="46" fillId="48" borderId="23">
      <alignment vertical="center"/>
    </xf>
    <xf numFmtId="0" fontId="47" fillId="48" borderId="23">
      <alignment vertical="center"/>
    </xf>
    <xf numFmtId="0" fontId="47" fillId="48" borderId="23">
      <alignment vertical="center"/>
    </xf>
    <xf numFmtId="0" fontId="47" fillId="48" borderId="23">
      <alignment vertical="center"/>
    </xf>
    <xf numFmtId="176" fontId="48" fillId="48" borderId="23">
      <alignment vertical="center"/>
    </xf>
    <xf numFmtId="177" fontId="48" fillId="48" borderId="23">
      <alignment vertical="center"/>
    </xf>
    <xf numFmtId="178" fontId="48" fillId="48" borderId="23">
      <alignment vertical="center"/>
    </xf>
    <xf numFmtId="166" fontId="49" fillId="48" borderId="23">
      <alignment vertical="center"/>
    </xf>
    <xf numFmtId="179" fontId="49" fillId="48" borderId="23">
      <alignment vertical="center"/>
    </xf>
    <xf numFmtId="165" fontId="49" fillId="48" borderId="23">
      <alignment vertical="center"/>
    </xf>
    <xf numFmtId="0" fontId="50" fillId="48" borderId="23">
      <alignment vertical="center"/>
    </xf>
    <xf numFmtId="0" fontId="50" fillId="48" borderId="23">
      <alignment horizontal="left" vertical="center"/>
    </xf>
    <xf numFmtId="164" fontId="51" fillId="49" borderId="23">
      <alignment vertical="center"/>
    </xf>
    <xf numFmtId="4" fontId="51" fillId="49" borderId="23">
      <alignment vertical="center"/>
    </xf>
    <xf numFmtId="174" fontId="51" fillId="49" borderId="23">
      <alignment vertical="center"/>
    </xf>
    <xf numFmtId="175" fontId="51" fillId="49" borderId="23">
      <alignment vertical="center"/>
    </xf>
    <xf numFmtId="3" fontId="51" fillId="49" borderId="23">
      <alignment vertical="center"/>
    </xf>
    <xf numFmtId="0" fontId="52" fillId="49" borderId="23">
      <alignment vertical="center"/>
    </xf>
    <xf numFmtId="0" fontId="52" fillId="49" borderId="23">
      <alignment vertical="center"/>
    </xf>
    <xf numFmtId="0" fontId="52" fillId="49" borderId="23">
      <alignment vertical="center"/>
    </xf>
    <xf numFmtId="176" fontId="53" fillId="49" borderId="23">
      <alignment vertical="center"/>
    </xf>
    <xf numFmtId="177" fontId="53" fillId="49" borderId="23">
      <alignment vertical="center"/>
    </xf>
    <xf numFmtId="178" fontId="53" fillId="49" borderId="23">
      <alignment vertical="center"/>
    </xf>
    <xf numFmtId="166" fontId="54" fillId="49" borderId="23">
      <alignment vertical="center"/>
    </xf>
    <xf numFmtId="179" fontId="54" fillId="49" borderId="23">
      <alignment vertical="center"/>
    </xf>
    <xf numFmtId="165" fontId="54" fillId="49" borderId="23">
      <alignment vertical="center"/>
    </xf>
    <xf numFmtId="0" fontId="55" fillId="49" borderId="23">
      <alignment vertical="center"/>
    </xf>
    <xf numFmtId="0" fontId="55" fillId="49" borderId="23">
      <alignment horizontal="left" vertical="center"/>
    </xf>
    <xf numFmtId="0" fontId="2" fillId="44" borderId="0" applyBorder="0">
      <alignment horizontal="left" vertical="center"/>
    </xf>
    <xf numFmtId="49" fontId="2" fillId="36" borderId="15">
      <alignment vertical="center" wrapText="1"/>
    </xf>
    <xf numFmtId="0" fontId="2" fillId="18" borderId="15">
      <alignment horizontal="left" vertical="center" wrapText="1"/>
    </xf>
    <xf numFmtId="0" fontId="7" fillId="18" borderId="15">
      <alignment horizontal="left" vertical="center" wrapText="1"/>
    </xf>
    <xf numFmtId="0" fontId="2" fillId="50" borderId="1">
      <alignment horizontal="left" vertical="center" wrapText="1"/>
    </xf>
    <xf numFmtId="0" fontId="56" fillId="51" borderId="15">
      <alignment horizontal="left" vertical="center" wrapText="1"/>
    </xf>
    <xf numFmtId="49" fontId="57" fillId="52" borderId="24">
      <alignment vertical="center"/>
    </xf>
    <xf numFmtId="0" fontId="9" fillId="52" borderId="25">
      <alignment horizontal="left" vertical="center" wrapText="1"/>
    </xf>
    <xf numFmtId="49" fontId="2" fillId="40" borderId="26">
      <alignment vertical="center" wrapText="1"/>
    </xf>
    <xf numFmtId="0" fontId="2" fillId="21" borderId="15">
      <alignment horizontal="left" vertical="center" wrapText="1"/>
    </xf>
    <xf numFmtId="0" fontId="2" fillId="41" borderId="15">
      <alignment horizontal="left" vertical="center" wrapText="1"/>
    </xf>
    <xf numFmtId="0" fontId="2" fillId="17" borderId="15">
      <alignment horizontal="left" vertical="center" wrapText="1"/>
    </xf>
    <xf numFmtId="0" fontId="2" fillId="42" borderId="15">
      <alignment horizontal="left" vertical="center" wrapText="1"/>
    </xf>
    <xf numFmtId="0" fontId="2" fillId="43" borderId="15">
      <alignment horizontal="left" vertical="center" wrapText="1"/>
    </xf>
    <xf numFmtId="49" fontId="58" fillId="3" borderId="24">
      <alignment vertical="center"/>
    </xf>
    <xf numFmtId="0" fontId="9" fillId="3" borderId="25">
      <alignment horizontal="left" vertical="center" wrapText="1"/>
    </xf>
    <xf numFmtId="49" fontId="57" fillId="9" borderId="24">
      <alignment vertical="center"/>
    </xf>
    <xf numFmtId="0" fontId="9" fillId="9" borderId="25">
      <alignment horizontal="left" vertical="center" wrapText="1"/>
    </xf>
    <xf numFmtId="0" fontId="5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7" applyNumberFormat="0" applyFill="0" applyAlignment="0" applyProtection="0"/>
    <xf numFmtId="0" fontId="62" fillId="0" borderId="18" applyNumberFormat="0" applyFill="0" applyAlignment="0" applyProtection="0"/>
    <xf numFmtId="0" fontId="63" fillId="0" borderId="28" applyNumberFormat="0" applyFill="0" applyAlignment="0" applyProtection="0"/>
    <xf numFmtId="0" fontId="6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4" fillId="9" borderId="0" applyNumberFormat="0" applyBorder="0">
      <alignment horizontal="left" vertical="center"/>
      <protection locked="0"/>
    </xf>
    <xf numFmtId="0" fontId="65" fillId="2" borderId="0" applyNumberFormat="0" applyBorder="0">
      <alignment horizontal="left"/>
      <protection locked="0"/>
    </xf>
    <xf numFmtId="0" fontId="6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0" borderId="18" applyNumberFormat="0" applyFill="0" applyAlignment="0" applyProtection="0"/>
    <xf numFmtId="0" fontId="30" fillId="0" borderId="19" applyNumberFormat="0" applyFill="0" applyAlignment="0" applyProtection="0"/>
    <xf numFmtId="0" fontId="67" fillId="0" borderId="29" applyNumberFormat="0" applyFill="0" applyAlignment="0" applyProtection="0"/>
    <xf numFmtId="0" fontId="14" fillId="11" borderId="0" applyNumberFormat="0" applyBorder="0" applyAlignment="0" applyProtection="0"/>
    <xf numFmtId="0" fontId="16" fillId="3" borderId="0" applyNumberFormat="0" applyBorder="0" applyAlignment="0" applyProtection="0"/>
    <xf numFmtId="0" fontId="68" fillId="22" borderId="3" applyNumberFormat="0" applyAlignment="0" applyProtection="0"/>
    <xf numFmtId="0" fontId="59" fillId="0" borderId="0" applyNumberFormat="0" applyFill="0" applyBorder="0" applyAlignment="0" applyProtection="0"/>
    <xf numFmtId="0" fontId="69" fillId="0" borderId="0"/>
    <xf numFmtId="180" fontId="69" fillId="0" borderId="0" applyFill="0" applyBorder="0" applyAlignment="0" applyProtection="0"/>
    <xf numFmtId="2" fontId="69" fillId="0" borderId="0" applyFill="0" applyBorder="0" applyAlignment="0" applyProtection="0"/>
    <xf numFmtId="0" fontId="71" fillId="53" borderId="0" applyNumberFormat="0" applyBorder="0">
      <alignment horizontal="right"/>
      <protection locked="0"/>
    </xf>
    <xf numFmtId="0" fontId="72" fillId="53" borderId="0" applyNumberFormat="0" applyBorder="0">
      <alignment horizontal="right"/>
      <protection locked="0"/>
    </xf>
    <xf numFmtId="0" fontId="73" fillId="53" borderId="0" applyNumberFormat="0" applyBorder="0">
      <alignment horizontal="right"/>
      <protection locked="0"/>
    </xf>
    <xf numFmtId="2" fontId="69" fillId="0" borderId="0" applyFill="0" applyBorder="0" applyAlignment="0" applyProtection="0"/>
    <xf numFmtId="0" fontId="74" fillId="53" borderId="0" applyNumberFormat="0" applyBorder="0">
      <alignment horizontal="center"/>
      <protection locked="0"/>
    </xf>
    <xf numFmtId="0" fontId="3" fillId="53" borderId="0" applyNumberFormat="0" applyBorder="0">
      <alignment horizontal="left"/>
      <protection locked="0"/>
    </xf>
    <xf numFmtId="0" fontId="3" fillId="53" borderId="0" applyNumberFormat="0" applyBorder="0">
      <alignment horizontal="left"/>
      <protection locked="0"/>
    </xf>
    <xf numFmtId="0" fontId="75" fillId="53" borderId="0" applyNumberFormat="0" applyBorder="0">
      <alignment horizontal="left"/>
      <protection locked="0"/>
    </xf>
    <xf numFmtId="0" fontId="70" fillId="53" borderId="0" applyNumberFormat="0" applyBorder="0">
      <protection locked="0"/>
    </xf>
    <xf numFmtId="181" fontId="2" fillId="0" borderId="0" applyFill="0" applyBorder="0" applyAlignment="0" applyProtection="0"/>
    <xf numFmtId="182" fontId="2" fillId="0" borderId="0" applyFill="0" applyBorder="0" applyAlignment="0" applyProtection="0"/>
  </cellStyleXfs>
  <cellXfs count="8">
    <xf numFmtId="0" fontId="0" fillId="0" borderId="0" xfId="0"/>
    <xf numFmtId="0" fontId="76" fillId="0" borderId="0" xfId="0" applyFont="1"/>
    <xf numFmtId="0" fontId="77" fillId="0" borderId="0" xfId="0" applyFont="1"/>
    <xf numFmtId="0" fontId="76" fillId="0" borderId="30" xfId="0" applyFont="1" applyBorder="1"/>
    <xf numFmtId="0" fontId="77" fillId="0" borderId="30" xfId="0" applyFont="1" applyBorder="1"/>
    <xf numFmtId="3" fontId="77" fillId="0" borderId="30" xfId="0" applyNumberFormat="1" applyFont="1" applyBorder="1"/>
    <xf numFmtId="9" fontId="77" fillId="0" borderId="0" xfId="1" applyFont="1"/>
    <xf numFmtId="3" fontId="77" fillId="0" borderId="0" xfId="0" applyNumberFormat="1" applyFont="1"/>
  </cellXfs>
  <cellStyles count="362">
    <cellStyle name="€ : (converti en EURO)" xfId="17"/>
    <cellStyle name="€ : (formule ECRASEE)" xfId="18"/>
    <cellStyle name="€ : (NON converti)" xfId="19"/>
    <cellStyle name="€ : (passage a l'EURO)" xfId="20"/>
    <cellStyle name="20 % - Accent1" xfId="21"/>
    <cellStyle name="20 % - Accent2" xfId="22"/>
    <cellStyle name="20 % - Accent3" xfId="23"/>
    <cellStyle name="20 % - Accent4" xfId="24"/>
    <cellStyle name="20 % - Accent5" xfId="25"/>
    <cellStyle name="20 % - Accent6" xfId="26"/>
    <cellStyle name="20% - Accent1" xfId="27"/>
    <cellStyle name="20% - Accent2" xfId="28"/>
    <cellStyle name="20% - Accent3" xfId="29"/>
    <cellStyle name="20% - Accent4" xfId="30"/>
    <cellStyle name="20% - Accent5" xfId="31"/>
    <cellStyle name="20% - Accent6" xfId="32"/>
    <cellStyle name="20% - Colore 1" xfId="33"/>
    <cellStyle name="20% - Colore 2" xfId="34"/>
    <cellStyle name="20% - Colore 3" xfId="35"/>
    <cellStyle name="20% - Colore 4" xfId="36"/>
    <cellStyle name="20% - Colore 5" xfId="37"/>
    <cellStyle name="20% - Colore 6" xfId="38"/>
    <cellStyle name="20% - Énfasis1" xfId="39"/>
    <cellStyle name="20% - Énfasis2" xfId="40"/>
    <cellStyle name="20% - Énfasis3" xfId="41"/>
    <cellStyle name="20% - Énfasis4" xfId="42"/>
    <cellStyle name="20% - Énfasis5" xfId="43"/>
    <cellStyle name="20% - Énfasis6" xfId="44"/>
    <cellStyle name="40 % - Accent1" xfId="45"/>
    <cellStyle name="40 % - Accent2" xfId="46"/>
    <cellStyle name="40 % - Accent3" xfId="47"/>
    <cellStyle name="40 % - Accent4" xfId="48"/>
    <cellStyle name="40 % - Accent5" xfId="49"/>
    <cellStyle name="40 % - Accent6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Colore 1" xfId="57"/>
    <cellStyle name="40% - Colore 2" xfId="58"/>
    <cellStyle name="40% - Colore 3" xfId="59"/>
    <cellStyle name="40% - Colore 4" xfId="60"/>
    <cellStyle name="40% - Colore 5" xfId="61"/>
    <cellStyle name="40% - Colore 6" xfId="62"/>
    <cellStyle name="40% - Énfasis1" xfId="63"/>
    <cellStyle name="40% - Énfasis2" xfId="64"/>
    <cellStyle name="40% - Énfasis3" xfId="65"/>
    <cellStyle name="40% - Énfasis4" xfId="66"/>
    <cellStyle name="40% - Énfasis5" xfId="67"/>
    <cellStyle name="40% - Énfasis6" xfId="68"/>
    <cellStyle name="60 % - Accent1" xfId="69"/>
    <cellStyle name="60 % - Accent2" xfId="70"/>
    <cellStyle name="60 % - Accent3" xfId="71"/>
    <cellStyle name="60 % - Accent4" xfId="72"/>
    <cellStyle name="60 % - Accent5" xfId="73"/>
    <cellStyle name="60 % - Accent6" xfId="74"/>
    <cellStyle name="60% - Accent1" xfId="75"/>
    <cellStyle name="60% - Accent2" xfId="76"/>
    <cellStyle name="60% - Accent3" xfId="77"/>
    <cellStyle name="60% - Accent4" xfId="78"/>
    <cellStyle name="60% - Accent5" xfId="79"/>
    <cellStyle name="60% - Accent6" xfId="80"/>
    <cellStyle name="60% - Colore 1" xfId="81"/>
    <cellStyle name="60% - Colore 2" xfId="82"/>
    <cellStyle name="60% - Colore 3" xfId="83"/>
    <cellStyle name="60% - Colore 4" xfId="84"/>
    <cellStyle name="60% - Colore 5" xfId="85"/>
    <cellStyle name="60% - Colore 6" xfId="86"/>
    <cellStyle name="60% - Énfasis1" xfId="87"/>
    <cellStyle name="60% - Énfasis2" xfId="88"/>
    <cellStyle name="60% - Énfasis3" xfId="89"/>
    <cellStyle name="60% - Énfasis4" xfId="90"/>
    <cellStyle name="60% - Énfasis5" xfId="91"/>
    <cellStyle name="60% - Énfasis6" xfId="92"/>
    <cellStyle name="Bad" xfId="93"/>
    <cellStyle name="Bon" xfId="94"/>
    <cellStyle name="Buena" xfId="95"/>
    <cellStyle name="Calcolo" xfId="96"/>
    <cellStyle name="Calculation" xfId="97"/>
    <cellStyle name="Cálculo" xfId="98"/>
    <cellStyle name="Celda de comprobación" xfId="99"/>
    <cellStyle name="Celda vinculada" xfId="100"/>
    <cellStyle name="Cella collegata" xfId="101"/>
    <cellStyle name="Cella da controllare" xfId="102"/>
    <cellStyle name="Check Cell" xfId="103"/>
    <cellStyle name="classeur | commentaire" xfId="104"/>
    <cellStyle name="classeur | extraction | series | particulier" xfId="105"/>
    <cellStyle name="classeur | extraction | series | quinquenal" xfId="106"/>
    <cellStyle name="classeur | extraction | series | sept dernieres" xfId="107"/>
    <cellStyle name="classeur | extraction | structure | dernier" xfId="108"/>
    <cellStyle name="classeur | extraction | structure | deux derniers" xfId="109"/>
    <cellStyle name="classeur | extraction | structure | particulier" xfId="110"/>
    <cellStyle name="classeur | historique" xfId="111"/>
    <cellStyle name="classeur | note | numero" xfId="112"/>
    <cellStyle name="classeur | note | texte" xfId="113"/>
    <cellStyle name="classeur | periodicite | annee scolaire" xfId="114"/>
    <cellStyle name="classeur | periodicite | annuelle" xfId="115"/>
    <cellStyle name="classeur | periodicite | autre" xfId="116"/>
    <cellStyle name="classeur | periodicite | bimestrielle" xfId="117"/>
    <cellStyle name="classeur | periodicite | mensuelle" xfId="118"/>
    <cellStyle name="classeur | periodicite | semestrielle" xfId="119"/>
    <cellStyle name="classeur | periodicite | trimestrielle" xfId="120"/>
    <cellStyle name="classeur | reference | aucune" xfId="121"/>
    <cellStyle name="classeur | reference | tabl-series compose" xfId="122"/>
    <cellStyle name="classeur | reference | tabl-series simple (particulier)" xfId="123"/>
    <cellStyle name="classeur | reference | tabl-series simple (standard)" xfId="124"/>
    <cellStyle name="classeur | reference | tabl-structure (particulier)" xfId="125"/>
    <cellStyle name="classeur | reference | tabl-structure (standard)" xfId="126"/>
    <cellStyle name="classeur | theme | intitule" xfId="127"/>
    <cellStyle name="classeur | theme | notice explicative" xfId="128"/>
    <cellStyle name="classeur | titre | niveau 1" xfId="129"/>
    <cellStyle name="classeur | titre | niveau 2" xfId="130"/>
    <cellStyle name="classeur | titre | niveau 3" xfId="131"/>
    <cellStyle name="classeur | titre | niveau 4" xfId="132"/>
    <cellStyle name="classeur | titre | niveau 5" xfId="133"/>
    <cellStyle name="coin" xfId="134"/>
    <cellStyle name="Colore 1" xfId="135"/>
    <cellStyle name="Colore 2" xfId="136"/>
    <cellStyle name="Colore 3" xfId="137"/>
    <cellStyle name="Colore 4" xfId="138"/>
    <cellStyle name="Colore 5" xfId="139"/>
    <cellStyle name="Colore 6" xfId="140"/>
    <cellStyle name="Comma 2" xfId="141"/>
    <cellStyle name="donn_normal" xfId="142"/>
    <cellStyle name="Encabezado 4" xfId="143"/>
    <cellStyle name="Énfasis1" xfId="144"/>
    <cellStyle name="Énfasis2" xfId="145"/>
    <cellStyle name="Énfasis3" xfId="146"/>
    <cellStyle name="Énfasis4" xfId="147"/>
    <cellStyle name="Énfasis5" xfId="148"/>
    <cellStyle name="Énfasis6" xfId="149"/>
    <cellStyle name="ent_col_ser" xfId="150"/>
    <cellStyle name="Entrada" xfId="151"/>
    <cellStyle name="Euro" xfId="152"/>
    <cellStyle name="Euro 2" xfId="153"/>
    <cellStyle name="Euro 2 2" xfId="154"/>
    <cellStyle name="Euro 2 3" xfId="155"/>
    <cellStyle name="Euro 2_ANNÉE 2015" xfId="156"/>
    <cellStyle name="Euro 3" xfId="157"/>
    <cellStyle name="Euro 4" xfId="158"/>
    <cellStyle name="Euro 4 2" xfId="159"/>
    <cellStyle name="Euro 4 3" xfId="160"/>
    <cellStyle name="Euro 4_ANNÉE 2015" xfId="161"/>
    <cellStyle name="Euro 5" xfId="162"/>
    <cellStyle name="Euro 6" xfId="163"/>
    <cellStyle name="Euro 7" xfId="349"/>
    <cellStyle name="Euro_ANNÉE 2015" xfId="164"/>
    <cellStyle name="Excel_BuiltIn_Note" xfId="165"/>
    <cellStyle name="Explanatory Text" xfId="166"/>
    <cellStyle name="F5" xfId="350"/>
    <cellStyle name="Good" xfId="167"/>
    <cellStyle name="Heading 1" xfId="168"/>
    <cellStyle name="Heading 2" xfId="169"/>
    <cellStyle name="Heading 3" xfId="170"/>
    <cellStyle name="Heading 4" xfId="171"/>
    <cellStyle name="Incorrecto" xfId="172"/>
    <cellStyle name="Input" xfId="173"/>
    <cellStyle name="Lien hypertexte 2" xfId="174"/>
    <cellStyle name="Ligne détail" xfId="175"/>
    <cellStyle name="Linked Cell" xfId="176"/>
    <cellStyle name="MEV1" xfId="351"/>
    <cellStyle name="MEV2" xfId="352"/>
    <cellStyle name="MEV3" xfId="353"/>
    <cellStyle name="MEV4" xfId="177"/>
    <cellStyle name="MEV5" xfId="178"/>
    <cellStyle name="Milliers 2" xfId="10"/>
    <cellStyle name="Milliers 2 2" xfId="179"/>
    <cellStyle name="Milliers 2 3" xfId="180"/>
    <cellStyle name="Milliers 2_ANNÉE 2015" xfId="181"/>
    <cellStyle name="Milliers 3" xfId="182"/>
    <cellStyle name="Milliers 4" xfId="183"/>
    <cellStyle name="Milliers 5" xfId="184"/>
    <cellStyle name="Milliers 6" xfId="185"/>
    <cellStyle name="Monétaire 2" xfId="186"/>
    <cellStyle name="Monétaire 3" xfId="187"/>
    <cellStyle name="N?rmal_la?oux_larou?" xfId="188"/>
    <cellStyle name="Neutral" xfId="189"/>
    <cellStyle name="Neutrale" xfId="190"/>
    <cellStyle name="Norma?_On Hol?" xfId="191"/>
    <cellStyle name="Normaᷬ_On Holᷤ" xfId="192"/>
    <cellStyle name="Normal" xfId="0" builtinId="0"/>
    <cellStyle name="Normal - Style1" xfId="193"/>
    <cellStyle name="Normal 10" xfId="13"/>
    <cellStyle name="Normal 11" xfId="14"/>
    <cellStyle name="Normal 12" xfId="11"/>
    <cellStyle name="Normal 13" xfId="194"/>
    <cellStyle name="Normal 14" xfId="195"/>
    <cellStyle name="Normal 15" xfId="196"/>
    <cellStyle name="Normal 16" xfId="197"/>
    <cellStyle name="Normal 17" xfId="198"/>
    <cellStyle name="Normal 18" xfId="199"/>
    <cellStyle name="Normal 19" xfId="200"/>
    <cellStyle name="Normal 2" xfId="2"/>
    <cellStyle name="Normal 2 2" xfId="15"/>
    <cellStyle name="Normal 2 3" xfId="201"/>
    <cellStyle name="Normal 2_ANNÉE 2015" xfId="202"/>
    <cellStyle name="Normal 20" xfId="348"/>
    <cellStyle name="Normal 3" xfId="3"/>
    <cellStyle name="Normal 3 2" xfId="203"/>
    <cellStyle name="Normal 3 3" xfId="204"/>
    <cellStyle name="Normal 3_ANNÉE 2015" xfId="205"/>
    <cellStyle name="Normal 4" xfId="4"/>
    <cellStyle name="Normal 4 2" xfId="206"/>
    <cellStyle name="Normal 4 3" xfId="207"/>
    <cellStyle name="Normal 4 4" xfId="208"/>
    <cellStyle name="Normal 4_ANNÉE 2015" xfId="209"/>
    <cellStyle name="Normal 5" xfId="9"/>
    <cellStyle name="Normal 5 2" xfId="210"/>
    <cellStyle name="Normal 5 3" xfId="211"/>
    <cellStyle name="Normal 5_ANNÉE 2015" xfId="212"/>
    <cellStyle name="Normal 6" xfId="5"/>
    <cellStyle name="Normal 6 2" xfId="213"/>
    <cellStyle name="Normal 6 3" xfId="214"/>
    <cellStyle name="Normal 6 4" xfId="215"/>
    <cellStyle name="Normal 6_ANNÉE 2015" xfId="216"/>
    <cellStyle name="Normal 7" xfId="6"/>
    <cellStyle name="Normal 8" xfId="7"/>
    <cellStyle name="Normal 9" xfId="8"/>
    <cellStyle name="Normale" xfId="354"/>
    <cellStyle name="Nota" xfId="217"/>
    <cellStyle name="Notas" xfId="218"/>
    <cellStyle name="note" xfId="219"/>
    <cellStyle name="Note 2" xfId="220"/>
    <cellStyle name="Note_année 2015" xfId="221"/>
    <cellStyle name="num_note" xfId="222"/>
    <cellStyle name="N䃯rmal_la䇲oux_larou᷸" xfId="223"/>
    <cellStyle name="Output" xfId="224"/>
    <cellStyle name="Pourcentage" xfId="1" builtinId="5"/>
    <cellStyle name="Pourcentage 2" xfId="12"/>
    <cellStyle name="Pourcentage 3" xfId="16"/>
    <cellStyle name="Pourcentage 4" xfId="225"/>
    <cellStyle name="Pourcentage 5" xfId="226"/>
    <cellStyle name="Pourcentage 6" xfId="227"/>
    <cellStyle name="Pourcentage 7" xfId="228"/>
    <cellStyle name="Pourcentage 8" xfId="229"/>
    <cellStyle name="Remarque" xfId="230"/>
    <cellStyle name="Salida" xfId="231"/>
    <cellStyle name="Table du pilote - Catégorie" xfId="232"/>
    <cellStyle name="Table du pilote - Champ" xfId="233"/>
    <cellStyle name="Table du pilote - Coin" xfId="234"/>
    <cellStyle name="Table du pilote - Résultat" xfId="235"/>
    <cellStyle name="Table du pilote - Titre" xfId="236"/>
    <cellStyle name="Table du pilote - Valeur" xfId="237"/>
    <cellStyle name="tableau | cellule | (normal) | decimal 1" xfId="238"/>
    <cellStyle name="tableau | cellule | (normal) | decimal 2" xfId="239"/>
    <cellStyle name="tableau | cellule | (normal) | decimal 3" xfId="240"/>
    <cellStyle name="tableau | cellule | (normal) | decimal 4" xfId="241"/>
    <cellStyle name="tableau | cellule | (normal) | entier" xfId="242"/>
    <cellStyle name="tableau | cellule | (normal) | euro | decimal 1" xfId="243"/>
    <cellStyle name="tableau | cellule | (normal) | euro | decimal 2" xfId="244"/>
    <cellStyle name="tableau | cellule | (normal) | euro | entier" xfId="245"/>
    <cellStyle name="tableau | cellule | (normal) | franc | decimal 1" xfId="246"/>
    <cellStyle name="tableau | cellule | (normal) | franc | decimal 2" xfId="247"/>
    <cellStyle name="tableau | cellule | (normal) | franc | entier" xfId="248"/>
    <cellStyle name="tableau | cellule | (normal) | pourcentage | decimal 1" xfId="249"/>
    <cellStyle name="tableau | cellule | (normal) | pourcentage | decimal 2" xfId="250"/>
    <cellStyle name="tableau | cellule | (normal) | pourcentage | entier" xfId="251"/>
    <cellStyle name="tableau | cellule | (normal) | standard" xfId="252"/>
    <cellStyle name="tableau | cellule | (normal) | texte" xfId="253"/>
    <cellStyle name="tableau | cellule | (total) | decimal 1" xfId="254"/>
    <cellStyle name="tableau | cellule | (total) | decimal 2" xfId="255"/>
    <cellStyle name="tableau | cellule | (total) | decimal 3" xfId="256"/>
    <cellStyle name="tableau | cellule | (total) | decimal 4" xfId="257"/>
    <cellStyle name="tableau | cellule | (total) | entier" xfId="258"/>
    <cellStyle name="tableau | cellule | (total) | euro | decimal 1" xfId="259"/>
    <cellStyle name="tableau | cellule | (total) | euro | decimal 2" xfId="260"/>
    <cellStyle name="tableau | cellule | (total) | euro | entier" xfId="261"/>
    <cellStyle name="tableau | cellule | (total) | franc | decimal 1" xfId="262"/>
    <cellStyle name="tableau | cellule | (total) | franc | decimal 2" xfId="263"/>
    <cellStyle name="tableau | cellule | (total) | franc | entier" xfId="264"/>
    <cellStyle name="tableau | cellule | (total) | pourcentage | decimal 1" xfId="265"/>
    <cellStyle name="tableau | cellule | (total) | pourcentage | decimal 2" xfId="266"/>
    <cellStyle name="tableau | cellule | (total) | pourcentage | entier" xfId="267"/>
    <cellStyle name="tableau | cellule | (total) | standard" xfId="268"/>
    <cellStyle name="tableau | cellule | (total) | texte" xfId="269"/>
    <cellStyle name="tableau | cellule | normal | decimal 1" xfId="270"/>
    <cellStyle name="tableau | cellule | normal | decimal 2" xfId="271"/>
    <cellStyle name="tableau | cellule | normal | decimal 3" xfId="272"/>
    <cellStyle name="tableau | cellule | normal | decimal 4" xfId="273"/>
    <cellStyle name="tableau | cellule | normal | entier" xfId="274"/>
    <cellStyle name="tableau | cellule | normal | euro | decimal 1" xfId="275"/>
    <cellStyle name="tableau | cellule | normal | euro | decimal 2" xfId="276"/>
    <cellStyle name="tableau | cellule | normal | euro | entier" xfId="277"/>
    <cellStyle name="tableau | cellule | normal | franc | decimal 1" xfId="278"/>
    <cellStyle name="tableau | cellule | normal | franc | decimal 2" xfId="279"/>
    <cellStyle name="tableau | cellule | normal | franc | entier" xfId="280"/>
    <cellStyle name="tableau | cellule | normal | pourcentage | decimal 1" xfId="281"/>
    <cellStyle name="tableau | cellule | normal | pourcentage | decimal 2" xfId="282"/>
    <cellStyle name="tableau | cellule | normal | pourcentage | entier" xfId="283"/>
    <cellStyle name="tableau | cellule | normal | standard" xfId="284"/>
    <cellStyle name="tableau | cellule | normal | texte" xfId="285"/>
    <cellStyle name="tableau | cellule | total | decimal 1" xfId="286"/>
    <cellStyle name="tableau | cellule | total | decimal 2" xfId="287"/>
    <cellStyle name="tableau | cellule | total | decimal 3" xfId="288"/>
    <cellStyle name="tableau | cellule | total | decimal 4" xfId="289"/>
    <cellStyle name="tableau | cellule | total | entier" xfId="290"/>
    <cellStyle name="tableau | cellule | total | euro | decimal 1" xfId="291"/>
    <cellStyle name="tableau | cellule | total | euro | decimal 2" xfId="292"/>
    <cellStyle name="tableau | cellule | total | euro | entier" xfId="293"/>
    <cellStyle name="tableau | cellule | total | franc | decimal 1" xfId="294"/>
    <cellStyle name="tableau | cellule | total | franc | decimal 2" xfId="295"/>
    <cellStyle name="tableau | cellule | total | franc | entier" xfId="296"/>
    <cellStyle name="tableau | cellule | total | pourcentage | decimal 1" xfId="297"/>
    <cellStyle name="tableau | cellule | total | pourcentage | decimal 2" xfId="298"/>
    <cellStyle name="tableau | cellule | total | pourcentage | entier" xfId="299"/>
    <cellStyle name="tableau | cellule | total | standard" xfId="300"/>
    <cellStyle name="tableau | cellule | total | texte" xfId="301"/>
    <cellStyle name="tableau | coin superieur gauche" xfId="302"/>
    <cellStyle name="tableau | entete-colonne | series" xfId="303"/>
    <cellStyle name="tableau | entete-colonne | structure | normal" xfId="304"/>
    <cellStyle name="tableau | entete-colonne | structure | total" xfId="305"/>
    <cellStyle name="tableau | entete-ligne | normal" xfId="306"/>
    <cellStyle name="tableau | entete-ligne | total" xfId="307"/>
    <cellStyle name="tableau | indice | plage de cellules" xfId="308"/>
    <cellStyle name="tableau | indice | texte" xfId="309"/>
    <cellStyle name="tableau | ligne de cesure" xfId="310"/>
    <cellStyle name="tableau | ligne-titre | niveau1" xfId="311"/>
    <cellStyle name="tableau | ligne-titre | niveau2" xfId="312"/>
    <cellStyle name="tableau | ligne-titre | niveau3" xfId="313"/>
    <cellStyle name="tableau | ligne-titre | niveau4" xfId="314"/>
    <cellStyle name="tableau | ligne-titre | niveau5" xfId="315"/>
    <cellStyle name="tableau | source | plage de cellules" xfId="316"/>
    <cellStyle name="tableau | source | texte" xfId="317"/>
    <cellStyle name="tableau | unite | plage de cellules" xfId="318"/>
    <cellStyle name="tableau | unite | texte" xfId="319"/>
    <cellStyle name="Testo avviso" xfId="320"/>
    <cellStyle name="Testo descrittivo" xfId="321"/>
    <cellStyle name="Texto de advertencia" xfId="322"/>
    <cellStyle name="Texto explicativo" xfId="323"/>
    <cellStyle name="Title" xfId="324"/>
    <cellStyle name="Titolo" xfId="325"/>
    <cellStyle name="Titolo 1" xfId="326"/>
    <cellStyle name="Titolo 2" xfId="327"/>
    <cellStyle name="Titolo 3" xfId="328"/>
    <cellStyle name="Titolo 4" xfId="329"/>
    <cellStyle name="Titolo_ANNÉE 2015" xfId="330"/>
    <cellStyle name="Titre 1" xfId="331"/>
    <cellStyle name="Titre 2" xfId="332"/>
    <cellStyle name="Titre 3" xfId="333"/>
    <cellStyle name="Titre 4" xfId="334"/>
    <cellStyle name="Titre 5" xfId="335"/>
    <cellStyle name="Titre colonnes" xfId="336"/>
    <cellStyle name="Titre général" xfId="355"/>
    <cellStyle name="Titre lignes" xfId="337"/>
    <cellStyle name="Titre lignes 1" xfId="356"/>
    <cellStyle name="Titre lignes_Fiches C 2010 version juin rebasé3" xfId="357"/>
    <cellStyle name="Titre page" xfId="358"/>
    <cellStyle name="Titre " xfId="338"/>
    <cellStyle name="Título" xfId="339"/>
    <cellStyle name="Título 1" xfId="340"/>
    <cellStyle name="Título 2" xfId="341"/>
    <cellStyle name="Título 3" xfId="342"/>
    <cellStyle name="Total 1" xfId="359"/>
    <cellStyle name="Totale" xfId="343"/>
    <cellStyle name="Valore non valido" xfId="344"/>
    <cellStyle name="Valore valido" xfId="345"/>
    <cellStyle name="Vérification de cellule" xfId="346"/>
    <cellStyle name="Währung [0]_VPVUL94-00 2ème version" xfId="360"/>
    <cellStyle name="Währung_VPVUL94-00 2ème version" xfId="361"/>
    <cellStyle name="Warning Text" xfId="347"/>
  </cellStyles>
  <dxfs count="0"/>
  <tableStyles count="0" defaultTableStyle="TableStyleMedium2" defaultPivotStyle="PivotStyleLight16"/>
  <colors>
    <mruColors>
      <color rgb="FFF08200"/>
      <color rgb="FF338599"/>
      <color rgb="FF78B41E"/>
      <color rgb="FFA1BA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469651179345813E-2"/>
          <c:y val="0.11284645244012896"/>
          <c:w val="0.79024655764183327"/>
          <c:h val="0.5715349857581959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Données!$A$4</c:f>
              <c:strCache>
                <c:ptCount val="1"/>
                <c:pt idx="0">
                  <c:v>Transport routier</c:v>
                </c:pt>
              </c:strCache>
            </c:strRef>
          </c:tx>
          <c:spPr>
            <a:solidFill>
              <a:srgbClr val="F08200"/>
            </a:solidFill>
          </c:spPr>
          <c:invertIfNegative val="0"/>
          <c:cat>
            <c:numRef>
              <c:f>Données!$B$3:$AI$3</c:f>
              <c:numCache>
                <c:formatCode>General</c:formatCode>
                <c:ptCount val="3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</c:numCache>
            </c:numRef>
          </c:cat>
          <c:val>
            <c:numRef>
              <c:f>Données!$B$4:$AI$4</c:f>
              <c:numCache>
                <c:formatCode>#,##0</c:formatCode>
                <c:ptCount val="34"/>
                <c:pt idx="0">
                  <c:v>125.8832617638531</c:v>
                </c:pt>
                <c:pt idx="1">
                  <c:v>128.41773876381782</c:v>
                </c:pt>
                <c:pt idx="2">
                  <c:v>134.59800392917995</c:v>
                </c:pt>
                <c:pt idx="3">
                  <c:v>144.51500159377602</c:v>
                </c:pt>
                <c:pt idx="4">
                  <c:v>161.10934855145118</c:v>
                </c:pt>
                <c:pt idx="5">
                  <c:v>168.63794595984697</c:v>
                </c:pt>
                <c:pt idx="6">
                  <c:v>197.01601949801403</c:v>
                </c:pt>
                <c:pt idx="7">
                  <c:v>202.66694726191602</c:v>
                </c:pt>
                <c:pt idx="8">
                  <c:v>208.3424383158941</c:v>
                </c:pt>
                <c:pt idx="9">
                  <c:v>204.24179282308501</c:v>
                </c:pt>
                <c:pt idx="10">
                  <c:v>219.27251105738111</c:v>
                </c:pt>
                <c:pt idx="11">
                  <c:v>234.50189009783304</c:v>
                </c:pt>
                <c:pt idx="12">
                  <c:v>238.54833090949714</c:v>
                </c:pt>
                <c:pt idx="13">
                  <c:v>242.50377330231095</c:v>
                </c:pt>
                <c:pt idx="14">
                  <c:v>254.41142626422788</c:v>
                </c:pt>
                <c:pt idx="15">
                  <c:v>267.62547652687084</c:v>
                </c:pt>
                <c:pt idx="16">
                  <c:v>277.36032737618103</c:v>
                </c:pt>
                <c:pt idx="17">
                  <c:v>290.95946576625187</c:v>
                </c:pt>
                <c:pt idx="18">
                  <c:v>293.90866064730693</c:v>
                </c:pt>
                <c:pt idx="19">
                  <c:v>297.37078351073291</c:v>
                </c:pt>
                <c:pt idx="20">
                  <c:v>315.31268721507593</c:v>
                </c:pt>
                <c:pt idx="21">
                  <c:v>315.043890644138</c:v>
                </c:pt>
                <c:pt idx="22">
                  <c:v>328.59265907244588</c:v>
                </c:pt>
                <c:pt idx="23">
                  <c:v>341.14517427341445</c:v>
                </c:pt>
                <c:pt idx="24">
                  <c:v>327.63961628963904</c:v>
                </c:pt>
                <c:pt idx="25">
                  <c:v>284.6505439855585</c:v>
                </c:pt>
                <c:pt idx="26">
                  <c:v>301.2065884160441</c:v>
                </c:pt>
                <c:pt idx="27">
                  <c:v>302.07357496146312</c:v>
                </c:pt>
                <c:pt idx="28">
                  <c:v>288.38424739216214</c:v>
                </c:pt>
                <c:pt idx="29">
                  <c:v>292.04829535081473</c:v>
                </c:pt>
                <c:pt idx="30">
                  <c:v>288.63334107900801</c:v>
                </c:pt>
                <c:pt idx="31">
                  <c:v>281.82584480309202</c:v>
                </c:pt>
                <c:pt idx="32">
                  <c:v>288.91168657781594</c:v>
                </c:pt>
                <c:pt idx="33">
                  <c:v>307.65384234000601</c:v>
                </c:pt>
              </c:numCache>
            </c:numRef>
          </c:val>
        </c:ser>
        <c:ser>
          <c:idx val="0"/>
          <c:order val="1"/>
          <c:tx>
            <c:strRef>
              <c:f>Données!$A$5</c:f>
              <c:strCache>
                <c:ptCount val="1"/>
                <c:pt idx="0">
                  <c:v>Transport ferroviaire</c:v>
                </c:pt>
              </c:strCache>
            </c:strRef>
          </c:tx>
          <c:spPr>
            <a:solidFill>
              <a:srgbClr val="78B41E"/>
            </a:solidFill>
          </c:spPr>
          <c:invertIfNegative val="0"/>
          <c:cat>
            <c:numRef>
              <c:f>Données!$B$3:$AI$3</c:f>
              <c:numCache>
                <c:formatCode>General</c:formatCode>
                <c:ptCount val="3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</c:numCache>
            </c:numRef>
          </c:cat>
          <c:val>
            <c:numRef>
              <c:f>Données!$B$5:$AI$5</c:f>
              <c:numCache>
                <c:formatCode>#,##0</c:formatCode>
                <c:ptCount val="34"/>
                <c:pt idx="0">
                  <c:v>57.748999999999832</c:v>
                </c:pt>
                <c:pt idx="1">
                  <c:v>56.059000000000111</c:v>
                </c:pt>
                <c:pt idx="2">
                  <c:v>52.685999999999957</c:v>
                </c:pt>
                <c:pt idx="3">
                  <c:v>52.707000000000058</c:v>
                </c:pt>
                <c:pt idx="4">
                  <c:v>52.945999999999977</c:v>
                </c:pt>
                <c:pt idx="5">
                  <c:v>53.71199999999989</c:v>
                </c:pt>
                <c:pt idx="6">
                  <c:v>52.239999999999917</c:v>
                </c:pt>
                <c:pt idx="7">
                  <c:v>52.430010999999936</c:v>
                </c:pt>
                <c:pt idx="8">
                  <c:v>51.180591000000007</c:v>
                </c:pt>
                <c:pt idx="9">
                  <c:v>45.58250900000003</c:v>
                </c:pt>
                <c:pt idx="10">
                  <c:v>48.871257999999834</c:v>
                </c:pt>
                <c:pt idx="11">
                  <c:v>48.266068000000047</c:v>
                </c:pt>
                <c:pt idx="12">
                  <c:v>50.113000000000007</c:v>
                </c:pt>
                <c:pt idx="13">
                  <c:v>54.246000000000095</c:v>
                </c:pt>
                <c:pt idx="14">
                  <c:v>54.099525000000035</c:v>
                </c:pt>
                <c:pt idx="15">
                  <c:v>54.538015002939922</c:v>
                </c:pt>
                <c:pt idx="16">
                  <c:v>57.725754642223848</c:v>
                </c:pt>
                <c:pt idx="17">
                  <c:v>51.718302252257047</c:v>
                </c:pt>
                <c:pt idx="18">
                  <c:v>51.288192553030896</c:v>
                </c:pt>
                <c:pt idx="19">
                  <c:v>48.057268754624218</c:v>
                </c:pt>
                <c:pt idx="20">
                  <c:v>46.348370260432937</c:v>
                </c:pt>
                <c:pt idx="21">
                  <c:v>40.70118045013303</c:v>
                </c:pt>
                <c:pt idx="22">
                  <c:v>41.178920252944785</c:v>
                </c:pt>
                <c:pt idx="23">
                  <c:v>42.611859875893629</c:v>
                </c:pt>
                <c:pt idx="24">
                  <c:v>40.436129085262159</c:v>
                </c:pt>
                <c:pt idx="25">
                  <c:v>32.129169057227564</c:v>
                </c:pt>
                <c:pt idx="26">
                  <c:v>29.9647515529957</c:v>
                </c:pt>
                <c:pt idx="27">
                  <c:v>34.201586813470954</c:v>
                </c:pt>
                <c:pt idx="28">
                  <c:v>32.538902999999998</c:v>
                </c:pt>
                <c:pt idx="29">
                  <c:v>32.2301126139986</c:v>
                </c:pt>
                <c:pt idx="30">
                  <c:v>32.596312499881599</c:v>
                </c:pt>
                <c:pt idx="31">
                  <c:v>34.252178000000001</c:v>
                </c:pt>
                <c:pt idx="32">
                  <c:v>32.569393669962899</c:v>
                </c:pt>
                <c:pt idx="33">
                  <c:v>33.44159299999999</c:v>
                </c:pt>
              </c:numCache>
            </c:numRef>
          </c:val>
        </c:ser>
        <c:ser>
          <c:idx val="2"/>
          <c:order val="2"/>
          <c:tx>
            <c:strRef>
              <c:f>Données!$A$6</c:f>
              <c:strCache>
                <c:ptCount val="1"/>
                <c:pt idx="0">
                  <c:v>Navigation fluviale</c:v>
                </c:pt>
              </c:strCache>
            </c:strRef>
          </c:tx>
          <c:spPr>
            <a:solidFill>
              <a:srgbClr val="338599"/>
            </a:solidFill>
          </c:spPr>
          <c:invertIfNegative val="0"/>
          <c:cat>
            <c:numRef>
              <c:f>Données!$B$3:$AI$3</c:f>
              <c:numCache>
                <c:formatCode>General</c:formatCode>
                <c:ptCount val="3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</c:numCache>
            </c:numRef>
          </c:cat>
          <c:val>
            <c:numRef>
              <c:f>Données!$B$6:$AI$6</c:f>
              <c:numCache>
                <c:formatCode>#,##0</c:formatCode>
                <c:ptCount val="34"/>
                <c:pt idx="0">
                  <c:v>7.9539999999999909</c:v>
                </c:pt>
                <c:pt idx="1">
                  <c:v>7.5890000000000244</c:v>
                </c:pt>
                <c:pt idx="2">
                  <c:v>6.9929999999999923</c:v>
                </c:pt>
                <c:pt idx="3">
                  <c:v>6.6859999999999848</c:v>
                </c:pt>
                <c:pt idx="4">
                  <c:v>6.6439999999999939</c:v>
                </c:pt>
                <c:pt idx="5">
                  <c:v>6.7519999999999847</c:v>
                </c:pt>
                <c:pt idx="6">
                  <c:v>7.1640000000000033</c:v>
                </c:pt>
                <c:pt idx="7">
                  <c:v>6.8339999999999854</c:v>
                </c:pt>
                <c:pt idx="8">
                  <c:v>6.9110000000000049</c:v>
                </c:pt>
                <c:pt idx="9">
                  <c:v>5.9500000000000011</c:v>
                </c:pt>
                <c:pt idx="10">
                  <c:v>5.5929999999999831</c:v>
                </c:pt>
                <c:pt idx="11">
                  <c:v>5.8649999999999896</c:v>
                </c:pt>
                <c:pt idx="12">
                  <c:v>5.7439999999999962</c:v>
                </c:pt>
                <c:pt idx="13">
                  <c:v>5.6818207820000008</c:v>
                </c:pt>
                <c:pt idx="14">
                  <c:v>6.2066160079999859</c:v>
                </c:pt>
                <c:pt idx="15">
                  <c:v>6.8291568080000111</c:v>
                </c:pt>
                <c:pt idx="16">
                  <c:v>7.260488731000005</c:v>
                </c:pt>
                <c:pt idx="17">
                  <c:v>6.7157216339999994</c:v>
                </c:pt>
                <c:pt idx="18">
                  <c:v>6.9393910650000032</c:v>
                </c:pt>
                <c:pt idx="19">
                  <c:v>6.8893911500000105</c:v>
                </c:pt>
                <c:pt idx="20">
                  <c:v>7.3141958340000039</c:v>
                </c:pt>
                <c:pt idx="21">
                  <c:v>7.8557629599999883</c:v>
                </c:pt>
                <c:pt idx="22">
                  <c:v>7.9504648500000084</c:v>
                </c:pt>
                <c:pt idx="23">
                  <c:v>7.5444022149999936</c:v>
                </c:pt>
                <c:pt idx="24">
                  <c:v>7.5037168990000005</c:v>
                </c:pt>
                <c:pt idx="25">
                  <c:v>7.4227809410000054</c:v>
                </c:pt>
                <c:pt idx="26">
                  <c:v>8.0596076719999985</c:v>
                </c:pt>
                <c:pt idx="27">
                  <c:v>7.8636435870000012</c:v>
                </c:pt>
                <c:pt idx="28">
                  <c:v>7.8296116019999999</c:v>
                </c:pt>
                <c:pt idx="29">
                  <c:v>7.9115401370000003</c:v>
                </c:pt>
                <c:pt idx="30">
                  <c:v>7.7516347300000001</c:v>
                </c:pt>
                <c:pt idx="31">
                  <c:v>7.4611168299999999</c:v>
                </c:pt>
                <c:pt idx="32">
                  <c:v>6.8364299009999989</c:v>
                </c:pt>
                <c:pt idx="33">
                  <c:v>6.7146486020000005</c:v>
                </c:pt>
              </c:numCache>
            </c:numRef>
          </c:val>
        </c:ser>
        <c:ser>
          <c:idx val="3"/>
          <c:order val="3"/>
          <c:tx>
            <c:strRef>
              <c:f>Données!$A$7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</c:spPr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9"/>
              <c:layout>
                <c:manualLayout>
                  <c:x val="0"/>
                  <c:y val="0.1465674714601343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dLbl>
              <c:idx val="19"/>
              <c:delete val="1"/>
            </c:dLbl>
            <c:dLbl>
              <c:idx val="21"/>
              <c:delete val="1"/>
            </c:dLbl>
            <c:dLbl>
              <c:idx val="22"/>
              <c:delete val="1"/>
            </c:dLbl>
            <c:dLbl>
              <c:idx val="24"/>
              <c:delete val="1"/>
            </c:dLbl>
            <c:dLbl>
              <c:idx val="26"/>
              <c:delete val="1"/>
            </c:dLbl>
            <c:dLbl>
              <c:idx val="28"/>
              <c:delete val="1"/>
            </c:dLbl>
            <c:dLbl>
              <c:idx val="29"/>
              <c:delete val="1"/>
            </c:dLbl>
            <c:dLbl>
              <c:idx val="30"/>
              <c:delete val="1"/>
            </c:dLbl>
            <c:dLbl>
              <c:idx val="31"/>
              <c:delete val="1"/>
            </c:dLbl>
            <c:dLbl>
              <c:idx val="32"/>
              <c:delete val="1"/>
            </c:dLbl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Données!$B$7:$AI$7</c:f>
              <c:numCache>
                <c:formatCode>#,##0</c:formatCode>
                <c:ptCount val="34"/>
                <c:pt idx="0">
                  <c:v>191.58626176385292</c:v>
                </c:pt>
                <c:pt idx="1">
                  <c:v>192.06573876381796</c:v>
                </c:pt>
                <c:pt idx="2">
                  <c:v>194.2770039291799</c:v>
                </c:pt>
                <c:pt idx="3">
                  <c:v>203.90800159377605</c:v>
                </c:pt>
                <c:pt idx="4">
                  <c:v>220.69934855145115</c:v>
                </c:pt>
                <c:pt idx="5">
                  <c:v>229.10194595984686</c:v>
                </c:pt>
                <c:pt idx="6">
                  <c:v>256.42001949801397</c:v>
                </c:pt>
                <c:pt idx="7">
                  <c:v>261.93095826191598</c:v>
                </c:pt>
                <c:pt idx="8">
                  <c:v>266.43402931589412</c:v>
                </c:pt>
                <c:pt idx="9">
                  <c:v>255.77430182308501</c:v>
                </c:pt>
                <c:pt idx="10">
                  <c:v>273.73676905738091</c:v>
                </c:pt>
                <c:pt idx="11">
                  <c:v>288.63295809783313</c:v>
                </c:pt>
                <c:pt idx="12">
                  <c:v>294.40533090949714</c:v>
                </c:pt>
                <c:pt idx="13">
                  <c:v>302.43159408431103</c:v>
                </c:pt>
                <c:pt idx="14">
                  <c:v>314.71756727222788</c:v>
                </c:pt>
                <c:pt idx="15">
                  <c:v>328.99264833781075</c:v>
                </c:pt>
                <c:pt idx="16">
                  <c:v>342.34657074940492</c:v>
                </c:pt>
                <c:pt idx="17">
                  <c:v>349.39348965250889</c:v>
                </c:pt>
                <c:pt idx="18">
                  <c:v>352.13624426533784</c:v>
                </c:pt>
                <c:pt idx="19">
                  <c:v>352.3174434153571</c:v>
                </c:pt>
                <c:pt idx="20">
                  <c:v>368.9752533095089</c:v>
                </c:pt>
                <c:pt idx="21">
                  <c:v>363.60083405427105</c:v>
                </c:pt>
                <c:pt idx="22">
                  <c:v>377.72204417539069</c:v>
                </c:pt>
                <c:pt idx="23">
                  <c:v>391.30143636430807</c:v>
                </c:pt>
                <c:pt idx="24">
                  <c:v>375.57946227390119</c:v>
                </c:pt>
                <c:pt idx="25">
                  <c:v>324.20249398378604</c:v>
                </c:pt>
                <c:pt idx="26">
                  <c:v>339.23094764103985</c:v>
                </c:pt>
                <c:pt idx="27">
                  <c:v>344.13880536193409</c:v>
                </c:pt>
                <c:pt idx="28">
                  <c:v>328.75276199416214</c:v>
                </c:pt>
                <c:pt idx="29">
                  <c:v>332.18994810181329</c:v>
                </c:pt>
                <c:pt idx="30">
                  <c:v>328.98128830888959</c:v>
                </c:pt>
                <c:pt idx="31">
                  <c:v>323.53913963309202</c:v>
                </c:pt>
                <c:pt idx="32">
                  <c:v>328.31751014877881</c:v>
                </c:pt>
                <c:pt idx="33">
                  <c:v>347.81008394200603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3808128"/>
        <c:axId val="113809664"/>
      </c:barChart>
      <c:catAx>
        <c:axId val="11380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/>
          <a:lstStyle/>
          <a:p>
            <a:pPr>
              <a:defRPr/>
            </a:pPr>
            <a:endParaRPr lang="fr-FR"/>
          </a:p>
        </c:txPr>
        <c:crossAx val="113809664"/>
        <c:crosses val="autoZero"/>
        <c:auto val="1"/>
        <c:lblAlgn val="ctr"/>
        <c:lblOffset val="100"/>
        <c:tickLblSkip val="2"/>
        <c:noMultiLvlLbl val="0"/>
      </c:catAx>
      <c:valAx>
        <c:axId val="113809664"/>
        <c:scaling>
          <c:orientation val="minMax"/>
          <c:max val="45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crossAx val="113808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440826435157146"/>
          <c:y val="0.20507754272582265"/>
          <c:w val="0.1551279628507975"/>
          <c:h val="0.36832560622117583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tabSelected="1" zoomScale="120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806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0.01946</cdr:x>
      <cdr:y>0.00078</cdr:y>
    </cdr:from>
    <cdr:to>
      <cdr:x>0.95008</cdr:x>
      <cdr:y>0.0506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80680" y="4751"/>
          <a:ext cx="8641237" cy="302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fr-FR" sz="1600" b="1">
              <a:latin typeface="Liberation Sans" panose="020B0604020202020204" pitchFamily="34" charset="0"/>
            </a:rPr>
            <a:t>Parts modales du transport terrestre de marchandises (hors oléoducs, yc transit)</a:t>
          </a:r>
        </a:p>
      </cdr:txBody>
    </cdr:sp>
  </cdr:relSizeAnchor>
  <cdr:relSizeAnchor xmlns:cdr="http://schemas.openxmlformats.org/drawingml/2006/chartDrawing">
    <cdr:from>
      <cdr:x>0</cdr:x>
      <cdr:y>0.04672</cdr:y>
    </cdr:from>
    <cdr:to>
      <cdr:x>0.18837</cdr:x>
      <cdr:y>0.12323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0" y="283321"/>
          <a:ext cx="1749091" cy="464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En</a:t>
          </a:r>
          <a:r>
            <a:rPr lang="fr-FR" sz="1400" baseline="0">
              <a:latin typeface="Liberation Sans" panose="020B0604020202020204" pitchFamily="34" charset="0"/>
            </a:rPr>
            <a:t> Giga tonnes-km</a:t>
          </a:r>
          <a:endParaRPr lang="fr-FR" sz="14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0.00116</cdr:x>
      <cdr:y>0.77461</cdr:y>
    </cdr:from>
    <cdr:to>
      <cdr:x>1</cdr:x>
      <cdr:y>1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10770" y="4697691"/>
          <a:ext cx="9274632" cy="13668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200">
              <a:latin typeface="Liberation Sans" panose="020B0604020202020204" pitchFamily="34" charset="0"/>
            </a:rPr>
            <a:t>Sources: SDES d'après Eurostat, DGEC, VNF</a:t>
          </a:r>
        </a:p>
        <a:p xmlns:a="http://schemas.openxmlformats.org/drawingml/2006/main">
          <a:r>
            <a:rPr lang="fr-FR" sz="1200">
              <a:latin typeface="Liberation Sans" panose="020B0604020202020204" pitchFamily="34" charset="0"/>
            </a:rPr>
            <a:t>Champ: pour l'ensemble des modes, il s'agit des tonnes-kilomètres réalisées sur le territoire français (transport intérieur)</a:t>
          </a:r>
        </a:p>
        <a:p xmlns:a="http://schemas.openxmlformats.org/drawingml/2006/main">
          <a:r>
            <a:rPr lang="fr-FR" sz="1200">
              <a:latin typeface="Liberation Sans" panose="020B0604020202020204" pitchFamily="34" charset="0"/>
            </a:rPr>
            <a:t>Pour le transport routier : </a:t>
          </a:r>
        </a:p>
        <a:p xmlns:a="http://schemas.openxmlformats.org/drawingml/2006/main">
          <a:r>
            <a:rPr lang="fr-FR" sz="1200">
              <a:latin typeface="Liberation Sans" panose="020B0604020202020204" pitchFamily="34" charset="0"/>
            </a:rPr>
            <a:t>Transport routier = Pavillon français  + Pavillon étranger</a:t>
          </a:r>
        </a:p>
        <a:p xmlns:a="http://schemas.openxmlformats.org/drawingml/2006/main">
          <a:r>
            <a:rPr lang="fr-FR" sz="1200">
              <a:latin typeface="Liberation Sans" panose="020B0604020202020204" pitchFamily="34" charset="0"/>
            </a:rPr>
            <a:t>Pavillon français = National (PTAC&gt;3,5t) + International (PTAC&gt;3,5t) + VUL (PTAC&lt;=3,5t) + Transit</a:t>
          </a:r>
        </a:p>
        <a:p xmlns:a="http://schemas.openxmlformats.org/drawingml/2006/main">
          <a:r>
            <a:rPr lang="fr-FR" sz="1200">
              <a:latin typeface="Liberation Sans" panose="020B0604020202020204" pitchFamily="34" charset="0"/>
            </a:rPr>
            <a:t>National (PTAC&gt;3,5t) = Compte propre + Compte d'autrui</a:t>
          </a:r>
        </a:p>
        <a:p xmlns:a="http://schemas.openxmlformats.org/drawingml/2006/main">
          <a:r>
            <a:rPr lang="fr-FR" sz="1200">
              <a:latin typeface="Liberation Sans" panose="020B0604020202020204" pitchFamily="34" charset="0"/>
            </a:rPr>
            <a:t>Pavillon étranger hors VUL étranger = transit (pavillon étranger) + International + Cabotage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ERONI~1.CO~/LOCALS~1/Temp/pr&#233;sentation%20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ctn/CCTN/CT2008/Pr&#233;rapport%202008/Travaux/04%20bilan%20de%20la%20circulation/Mes%20documents/jm/Provisoire/Perso/remboursab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cuments/jm/Provisoire/Perso/rembours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Energie"/>
      <sheetName val="ParcEnergieEnvoi"/>
      <sheetName val="ParcVP"/>
      <sheetName val="ParcVP Envoi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brut"/>
      <sheetName val="BRUTSV"/>
      <sheetName val="CVSCJOCNAM"/>
      <sheetName val="CVSCJODemetra_CT"/>
      <sheetName val="Volume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brut"/>
      <sheetName val="BRUTSV"/>
      <sheetName val="CVSCJOCNAM"/>
      <sheetName val="CVSCJODemetra_CT"/>
      <sheetName val="Volume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"/>
  <sheetViews>
    <sheetView workbookViewId="0">
      <selection activeCell="B23" sqref="B23"/>
    </sheetView>
  </sheetViews>
  <sheetFormatPr baseColWidth="10" defaultColWidth="11.42578125" defaultRowHeight="18" x14ac:dyDescent="0.25"/>
  <cols>
    <col min="1" max="1" width="26.140625" style="2" customWidth="1"/>
    <col min="2" max="16384" width="11.42578125" style="2"/>
  </cols>
  <sheetData>
    <row r="1" spans="1:36" x14ac:dyDescent="0.25">
      <c r="A1" s="1" t="s">
        <v>11</v>
      </c>
    </row>
    <row r="3" spans="1:36" x14ac:dyDescent="0.25">
      <c r="B3" s="3">
        <v>1984</v>
      </c>
      <c r="C3" s="3">
        <v>1985</v>
      </c>
      <c r="D3" s="3">
        <v>1986</v>
      </c>
      <c r="E3" s="3">
        <v>1987</v>
      </c>
      <c r="F3" s="3">
        <v>1988</v>
      </c>
      <c r="G3" s="3">
        <v>1989</v>
      </c>
      <c r="H3" s="3">
        <v>1990</v>
      </c>
      <c r="I3" s="3">
        <v>1991</v>
      </c>
      <c r="J3" s="3">
        <v>1992</v>
      </c>
      <c r="K3" s="3">
        <v>1993</v>
      </c>
      <c r="L3" s="3">
        <v>1994</v>
      </c>
      <c r="M3" s="3">
        <v>1995</v>
      </c>
      <c r="N3" s="3">
        <v>1996</v>
      </c>
      <c r="O3" s="3">
        <v>1997</v>
      </c>
      <c r="P3" s="3">
        <v>1998</v>
      </c>
      <c r="Q3" s="3">
        <v>1999</v>
      </c>
      <c r="R3" s="3">
        <v>2000</v>
      </c>
      <c r="S3" s="3">
        <v>2001</v>
      </c>
      <c r="T3" s="3">
        <v>2002</v>
      </c>
      <c r="U3" s="3">
        <v>2003</v>
      </c>
      <c r="V3" s="3">
        <v>2004</v>
      </c>
      <c r="W3" s="3">
        <v>2005</v>
      </c>
      <c r="X3" s="3">
        <v>2006</v>
      </c>
      <c r="Y3" s="3">
        <v>2007</v>
      </c>
      <c r="Z3" s="3">
        <v>2008</v>
      </c>
      <c r="AA3" s="3">
        <v>2009</v>
      </c>
      <c r="AB3" s="3">
        <v>2010</v>
      </c>
      <c r="AC3" s="3">
        <v>2011</v>
      </c>
      <c r="AD3" s="3">
        <v>2012</v>
      </c>
      <c r="AE3" s="3">
        <v>2013</v>
      </c>
      <c r="AF3" s="3">
        <v>2014</v>
      </c>
      <c r="AG3" s="3">
        <v>2015</v>
      </c>
      <c r="AH3" s="3">
        <v>2016</v>
      </c>
      <c r="AI3" s="3">
        <v>2017</v>
      </c>
    </row>
    <row r="4" spans="1:36" x14ac:dyDescent="0.25">
      <c r="A4" s="4" t="s">
        <v>2</v>
      </c>
      <c r="B4" s="5">
        <v>125.8832617638531</v>
      </c>
      <c r="C4" s="5">
        <v>128.41773876381782</v>
      </c>
      <c r="D4" s="5">
        <v>134.59800392917995</v>
      </c>
      <c r="E4" s="5">
        <v>144.51500159377602</v>
      </c>
      <c r="F4" s="5">
        <v>161.10934855145118</v>
      </c>
      <c r="G4" s="5">
        <v>168.63794595984697</v>
      </c>
      <c r="H4" s="5">
        <v>197.01601949801403</v>
      </c>
      <c r="I4" s="5">
        <v>202.66694726191602</v>
      </c>
      <c r="J4" s="5">
        <v>208.3424383158941</v>
      </c>
      <c r="K4" s="5">
        <v>204.24179282308501</v>
      </c>
      <c r="L4" s="5">
        <v>219.27251105738111</v>
      </c>
      <c r="M4" s="5">
        <v>234.50189009783304</v>
      </c>
      <c r="N4" s="5">
        <v>238.54833090949714</v>
      </c>
      <c r="O4" s="5">
        <v>242.50377330231095</v>
      </c>
      <c r="P4" s="5">
        <v>254.41142626422788</v>
      </c>
      <c r="Q4" s="5">
        <v>267.62547652687084</v>
      </c>
      <c r="R4" s="5">
        <v>277.36032737618103</v>
      </c>
      <c r="S4" s="5">
        <v>290.95946576625187</v>
      </c>
      <c r="T4" s="5">
        <v>293.90866064730693</v>
      </c>
      <c r="U4" s="5">
        <v>297.37078351073291</v>
      </c>
      <c r="V4" s="5">
        <v>315.31268721507593</v>
      </c>
      <c r="W4" s="5">
        <v>315.043890644138</v>
      </c>
      <c r="X4" s="5">
        <v>328.59265907244588</v>
      </c>
      <c r="Y4" s="5">
        <v>341.14517427341445</v>
      </c>
      <c r="Z4" s="5">
        <v>327.63961628963904</v>
      </c>
      <c r="AA4" s="5">
        <v>284.6505439855585</v>
      </c>
      <c r="AB4" s="5">
        <v>301.2065884160441</v>
      </c>
      <c r="AC4" s="5">
        <v>302.07357496146312</v>
      </c>
      <c r="AD4" s="5">
        <v>288.38424739216214</v>
      </c>
      <c r="AE4" s="5">
        <v>292.04829535081473</v>
      </c>
      <c r="AF4" s="5">
        <v>288.63334107900801</v>
      </c>
      <c r="AG4" s="5">
        <v>281.82584480309202</v>
      </c>
      <c r="AH4" s="5">
        <v>288.91168657781594</v>
      </c>
      <c r="AI4" s="5">
        <v>307.65384234000601</v>
      </c>
    </row>
    <row r="5" spans="1:36" x14ac:dyDescent="0.25">
      <c r="A5" s="4" t="s">
        <v>1</v>
      </c>
      <c r="B5" s="5">
        <v>57.748999999999832</v>
      </c>
      <c r="C5" s="5">
        <v>56.059000000000111</v>
      </c>
      <c r="D5" s="5">
        <v>52.685999999999957</v>
      </c>
      <c r="E5" s="5">
        <v>52.707000000000058</v>
      </c>
      <c r="F5" s="5">
        <v>52.945999999999977</v>
      </c>
      <c r="G5" s="5">
        <v>53.71199999999989</v>
      </c>
      <c r="H5" s="5">
        <v>52.239999999999917</v>
      </c>
      <c r="I5" s="5">
        <v>52.430010999999936</v>
      </c>
      <c r="J5" s="5">
        <v>51.180591000000007</v>
      </c>
      <c r="K5" s="5">
        <v>45.58250900000003</v>
      </c>
      <c r="L5" s="5">
        <v>48.871257999999834</v>
      </c>
      <c r="M5" s="5">
        <v>48.266068000000047</v>
      </c>
      <c r="N5" s="5">
        <v>50.113000000000007</v>
      </c>
      <c r="O5" s="5">
        <v>54.246000000000095</v>
      </c>
      <c r="P5" s="5">
        <v>54.099525000000035</v>
      </c>
      <c r="Q5" s="5">
        <v>54.538015002939922</v>
      </c>
      <c r="R5" s="5">
        <v>57.725754642223848</v>
      </c>
      <c r="S5" s="5">
        <v>51.718302252257047</v>
      </c>
      <c r="T5" s="5">
        <v>51.288192553030896</v>
      </c>
      <c r="U5" s="5">
        <v>48.057268754624218</v>
      </c>
      <c r="V5" s="5">
        <v>46.348370260432937</v>
      </c>
      <c r="W5" s="5">
        <v>40.70118045013303</v>
      </c>
      <c r="X5" s="5">
        <v>41.178920252944785</v>
      </c>
      <c r="Y5" s="5">
        <v>42.611859875893629</v>
      </c>
      <c r="Z5" s="5">
        <v>40.436129085262159</v>
      </c>
      <c r="AA5" s="5">
        <v>32.129169057227564</v>
      </c>
      <c r="AB5" s="5">
        <v>29.9647515529957</v>
      </c>
      <c r="AC5" s="5">
        <v>34.201586813470954</v>
      </c>
      <c r="AD5" s="5">
        <v>32.538902999999998</v>
      </c>
      <c r="AE5" s="5">
        <v>32.2301126139986</v>
      </c>
      <c r="AF5" s="5">
        <v>32.596312499881599</v>
      </c>
      <c r="AG5" s="5">
        <v>34.252178000000001</v>
      </c>
      <c r="AH5" s="5">
        <v>32.569393669962899</v>
      </c>
      <c r="AI5" s="5">
        <v>33.44159299999999</v>
      </c>
    </row>
    <row r="6" spans="1:36" x14ac:dyDescent="0.25">
      <c r="A6" s="4" t="s">
        <v>4</v>
      </c>
      <c r="B6" s="5">
        <v>7.9539999999999909</v>
      </c>
      <c r="C6" s="5">
        <v>7.5890000000000244</v>
      </c>
      <c r="D6" s="5">
        <v>6.9929999999999923</v>
      </c>
      <c r="E6" s="5">
        <v>6.6859999999999848</v>
      </c>
      <c r="F6" s="5">
        <v>6.6439999999999939</v>
      </c>
      <c r="G6" s="5">
        <v>6.7519999999999847</v>
      </c>
      <c r="H6" s="5">
        <v>7.1640000000000033</v>
      </c>
      <c r="I6" s="5">
        <v>6.8339999999999854</v>
      </c>
      <c r="J6" s="5">
        <v>6.9110000000000049</v>
      </c>
      <c r="K6" s="5">
        <v>5.9500000000000011</v>
      </c>
      <c r="L6" s="5">
        <v>5.5929999999999831</v>
      </c>
      <c r="M6" s="5">
        <v>5.8649999999999896</v>
      </c>
      <c r="N6" s="5">
        <v>5.7439999999999962</v>
      </c>
      <c r="O6" s="5">
        <v>5.6818207820000008</v>
      </c>
      <c r="P6" s="5">
        <v>6.2066160079999859</v>
      </c>
      <c r="Q6" s="5">
        <v>6.8291568080000111</v>
      </c>
      <c r="R6" s="5">
        <v>7.260488731000005</v>
      </c>
      <c r="S6" s="5">
        <v>6.7157216339999994</v>
      </c>
      <c r="T6" s="5">
        <v>6.9393910650000032</v>
      </c>
      <c r="U6" s="5">
        <v>6.8893911500000105</v>
      </c>
      <c r="V6" s="5">
        <v>7.3141958340000039</v>
      </c>
      <c r="W6" s="5">
        <v>7.8557629599999883</v>
      </c>
      <c r="X6" s="5">
        <v>7.9504648500000084</v>
      </c>
      <c r="Y6" s="5">
        <v>7.5444022149999936</v>
      </c>
      <c r="Z6" s="5">
        <v>7.5037168990000005</v>
      </c>
      <c r="AA6" s="5">
        <v>7.4227809410000054</v>
      </c>
      <c r="AB6" s="5">
        <v>8.0596076719999985</v>
      </c>
      <c r="AC6" s="5">
        <v>7.8636435870000012</v>
      </c>
      <c r="AD6" s="5">
        <v>7.8296116019999999</v>
      </c>
      <c r="AE6" s="5">
        <v>7.9115401370000003</v>
      </c>
      <c r="AF6" s="5">
        <v>7.7516347300000001</v>
      </c>
      <c r="AG6" s="5">
        <v>7.4611168299999999</v>
      </c>
      <c r="AH6" s="5">
        <v>6.8364299009999989</v>
      </c>
      <c r="AI6" s="5">
        <v>6.7146486020000005</v>
      </c>
    </row>
    <row r="7" spans="1:36" x14ac:dyDescent="0.25">
      <c r="A7" s="4" t="s">
        <v>0</v>
      </c>
      <c r="B7" s="5">
        <f>SUM(B4:B6)</f>
        <v>191.58626176385292</v>
      </c>
      <c r="C7" s="5">
        <f t="shared" ref="C7:AI7" si="0">SUM(C4:C6)</f>
        <v>192.06573876381796</v>
      </c>
      <c r="D7" s="5">
        <f t="shared" si="0"/>
        <v>194.2770039291799</v>
      </c>
      <c r="E7" s="5">
        <f t="shared" si="0"/>
        <v>203.90800159377605</v>
      </c>
      <c r="F7" s="5">
        <f t="shared" si="0"/>
        <v>220.69934855145115</v>
      </c>
      <c r="G7" s="5">
        <f t="shared" si="0"/>
        <v>229.10194595984686</v>
      </c>
      <c r="H7" s="5">
        <f t="shared" si="0"/>
        <v>256.42001949801397</v>
      </c>
      <c r="I7" s="5">
        <f t="shared" si="0"/>
        <v>261.93095826191598</v>
      </c>
      <c r="J7" s="5">
        <f t="shared" si="0"/>
        <v>266.43402931589412</v>
      </c>
      <c r="K7" s="5">
        <f t="shared" si="0"/>
        <v>255.77430182308501</v>
      </c>
      <c r="L7" s="5">
        <f t="shared" si="0"/>
        <v>273.73676905738091</v>
      </c>
      <c r="M7" s="5">
        <f t="shared" si="0"/>
        <v>288.63295809783313</v>
      </c>
      <c r="N7" s="5">
        <f t="shared" si="0"/>
        <v>294.40533090949714</v>
      </c>
      <c r="O7" s="5">
        <f t="shared" si="0"/>
        <v>302.43159408431103</v>
      </c>
      <c r="P7" s="5">
        <f t="shared" si="0"/>
        <v>314.71756727222788</v>
      </c>
      <c r="Q7" s="5">
        <f t="shared" si="0"/>
        <v>328.99264833781075</v>
      </c>
      <c r="R7" s="5">
        <f t="shared" si="0"/>
        <v>342.34657074940492</v>
      </c>
      <c r="S7" s="5">
        <f t="shared" si="0"/>
        <v>349.39348965250889</v>
      </c>
      <c r="T7" s="5">
        <f t="shared" si="0"/>
        <v>352.13624426533784</v>
      </c>
      <c r="U7" s="5">
        <f t="shared" si="0"/>
        <v>352.3174434153571</v>
      </c>
      <c r="V7" s="5">
        <f t="shared" si="0"/>
        <v>368.9752533095089</v>
      </c>
      <c r="W7" s="5">
        <f t="shared" si="0"/>
        <v>363.60083405427105</v>
      </c>
      <c r="X7" s="5">
        <f t="shared" si="0"/>
        <v>377.72204417539069</v>
      </c>
      <c r="Y7" s="5">
        <f t="shared" si="0"/>
        <v>391.30143636430807</v>
      </c>
      <c r="Z7" s="5">
        <f t="shared" si="0"/>
        <v>375.57946227390119</v>
      </c>
      <c r="AA7" s="5">
        <f t="shared" si="0"/>
        <v>324.20249398378604</v>
      </c>
      <c r="AB7" s="5">
        <f t="shared" si="0"/>
        <v>339.23094764103985</v>
      </c>
      <c r="AC7" s="5">
        <f t="shared" si="0"/>
        <v>344.13880536193409</v>
      </c>
      <c r="AD7" s="5">
        <f t="shared" si="0"/>
        <v>328.75276199416214</v>
      </c>
      <c r="AE7" s="5">
        <f t="shared" si="0"/>
        <v>332.18994810181329</v>
      </c>
      <c r="AF7" s="5">
        <f t="shared" si="0"/>
        <v>328.98128830888959</v>
      </c>
      <c r="AG7" s="5">
        <f t="shared" si="0"/>
        <v>323.53913963309202</v>
      </c>
      <c r="AH7" s="5">
        <f t="shared" si="0"/>
        <v>328.31751014877881</v>
      </c>
      <c r="AI7" s="5">
        <f t="shared" si="0"/>
        <v>347.81008394200603</v>
      </c>
    </row>
    <row r="8" spans="1:36" x14ac:dyDescent="0.25">
      <c r="AI8" s="6">
        <f>AI4/B4-1</f>
        <v>1.4439614769208946</v>
      </c>
      <c r="AJ8" s="2">
        <v>1984</v>
      </c>
    </row>
    <row r="9" spans="1:36" x14ac:dyDescent="0.25">
      <c r="A9" s="2" t="s">
        <v>3</v>
      </c>
      <c r="AI9" s="6">
        <f>AI4/H4-1</f>
        <v>0.56156764878252563</v>
      </c>
      <c r="AJ9" s="2">
        <v>1990</v>
      </c>
    </row>
    <row r="10" spans="1:36" x14ac:dyDescent="0.25">
      <c r="A10" s="2" t="s">
        <v>9</v>
      </c>
      <c r="AI10" s="6">
        <f>AI4/Y4-1</f>
        <v>-9.8173254259684928E-2</v>
      </c>
      <c r="AJ10" s="2">
        <v>2007</v>
      </c>
    </row>
    <row r="11" spans="1:36" x14ac:dyDescent="0.25">
      <c r="A11" s="2" t="s">
        <v>10</v>
      </c>
    </row>
    <row r="12" spans="1:36" x14ac:dyDescent="0.25">
      <c r="A12" s="2" t="s">
        <v>5</v>
      </c>
    </row>
    <row r="13" spans="1:36" x14ac:dyDescent="0.25">
      <c r="A13" s="2" t="s">
        <v>6</v>
      </c>
    </row>
    <row r="14" spans="1:36" x14ac:dyDescent="0.25">
      <c r="A14" s="2" t="s">
        <v>7</v>
      </c>
    </row>
    <row r="15" spans="1:36" x14ac:dyDescent="0.25">
      <c r="A15" s="2" t="s">
        <v>8</v>
      </c>
    </row>
    <row r="17" spans="2:2" x14ac:dyDescent="0.25">
      <c r="B17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Baude</dc:creator>
  <cp:lastModifiedBy>Veronique Antoni</cp:lastModifiedBy>
  <cp:lastPrinted>2018-11-02T09:41:20Z</cp:lastPrinted>
  <dcterms:created xsi:type="dcterms:W3CDTF">2018-09-13T12:11:23Z</dcterms:created>
  <dcterms:modified xsi:type="dcterms:W3CDTF">2020-02-10T16:51:07Z</dcterms:modified>
</cp:coreProperties>
</file>