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250" windowHeight="10305" activeTab="1"/>
  </bookViews>
  <sheets>
    <sheet name="Données" sheetId="1" r:id="rId1"/>
    <sheet name="Graphe" sheetId="4" r:id="rId2"/>
  </sheets>
  <calcPr calcId="145621" refMode="R1C1"/>
</workbook>
</file>

<file path=xl/calcChain.xml><?xml version="1.0" encoding="utf-8"?>
<calcChain xmlns="http://schemas.openxmlformats.org/spreadsheetml/2006/main">
  <c r="I25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5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3" i="1"/>
  <c r="E24" i="1"/>
  <c r="D24" i="1"/>
  <c r="H24" i="1" s="1"/>
  <c r="C24" i="1"/>
  <c r="G24" i="1" s="1"/>
  <c r="B24" i="1"/>
</calcChain>
</file>

<file path=xl/sharedStrings.xml><?xml version="1.0" encoding="utf-8"?>
<sst xmlns="http://schemas.openxmlformats.org/spreadsheetml/2006/main" count="35" uniqueCount="35">
  <si>
    <t>Charbon</t>
  </si>
  <si>
    <t>Gaz naturel</t>
  </si>
  <si>
    <t>Principaux producteurs de combustibles énergétiques en 2017</t>
  </si>
  <si>
    <t>Chine</t>
  </si>
  <si>
    <t>Australie</t>
  </si>
  <si>
    <t>Inde</t>
  </si>
  <si>
    <t>Indonésie</t>
  </si>
  <si>
    <t>Russie</t>
  </si>
  <si>
    <t>Afrique du Sud</t>
  </si>
  <si>
    <t>Kazakhstan</t>
  </si>
  <si>
    <t>Pétrole</t>
  </si>
  <si>
    <t>Arabie Saoudite</t>
  </si>
  <si>
    <t>Canada</t>
  </si>
  <si>
    <t>Iran</t>
  </si>
  <si>
    <t>Iraq</t>
  </si>
  <si>
    <t>Koweit</t>
  </si>
  <si>
    <t>Brésil</t>
  </si>
  <si>
    <t>Uranium</t>
  </si>
  <si>
    <t>Norvège</t>
  </si>
  <si>
    <t>Algérie</t>
  </si>
  <si>
    <t>Turkmenistan</t>
  </si>
  <si>
    <t>Namibie</t>
  </si>
  <si>
    <t>Niger</t>
  </si>
  <si>
    <t>Autres pays</t>
  </si>
  <si>
    <t>Source : Agence internationale de l'énergie, 2019 - Agence internationale de l'énergie atomique, 2019. Traitement : SDES, 2019.</t>
  </si>
  <si>
    <t>Total (2016)</t>
  </si>
  <si>
    <t>Charbon, pétrole et gaz en Mtep - Uranium en t</t>
  </si>
  <si>
    <t>part production charbon</t>
  </si>
  <si>
    <t>part production pétrole</t>
  </si>
  <si>
    <t>part production gaz naturel</t>
  </si>
  <si>
    <t>part production uranium</t>
  </si>
  <si>
    <t>Note : Données 2016 pour l'uranium. La tourbe, la lignite et le schiste bitumineux sont inclus dans le charbon.</t>
  </si>
  <si>
    <t>Ouzbékistan</t>
  </si>
  <si>
    <r>
      <rPr>
        <sz val="11"/>
        <color theme="1"/>
        <rFont val="Calibri"/>
        <family val="2"/>
      </rPr>
      <t>É</t>
    </r>
    <r>
      <rPr>
        <sz val="11"/>
        <color theme="1"/>
        <rFont val="Liberation Sans"/>
        <family val="2"/>
      </rPr>
      <t>tats-Unis</t>
    </r>
  </si>
  <si>
    <r>
      <rPr>
        <sz val="11"/>
        <color theme="1"/>
        <rFont val="Calibri"/>
        <family val="2"/>
      </rPr>
      <t>É</t>
    </r>
    <r>
      <rPr>
        <sz val="11"/>
        <color theme="1"/>
        <rFont val="Liberation Sans"/>
        <family val="2"/>
      </rPr>
      <t>mirats arabes unis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</si>
</sst>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Liberation Sans"/>
      <family val="2"/>
    </font>
    <font>
      <sz val="11"/>
      <color theme="1"/>
      <name val="Liberation Sans"/>
      <family val="2"/>
    </font>
    <font>
      <b/>
      <sz val="11"/>
      <color theme="1"/>
      <name val="Liberation Sans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Border="1"/>
    <xf numFmtId="164" fontId="4" fillId="0" borderId="1" xfId="1" applyNumberFormat="1" applyFont="1" applyBorder="1"/>
    <xf numFmtId="9" fontId="4" fillId="0" borderId="1" xfId="2" applyFont="1" applyBorder="1"/>
    <xf numFmtId="0" fontId="5" fillId="2" borderId="1" xfId="0" applyFont="1" applyFill="1" applyBorder="1"/>
    <xf numFmtId="164" fontId="5" fillId="0" borderId="1" xfId="1" applyNumberFormat="1" applyFont="1" applyBorder="1"/>
  </cellXfs>
  <cellStyles count="4">
    <cellStyle name="Milliers" xfId="1" builtinId="3"/>
    <cellStyle name="Normal" xfId="0" builtinId="0"/>
    <cellStyle name="Normal 2" xfId="3"/>
    <cellStyle name="Pourcentage" xfId="2" builtinId="5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 b="1" i="0" u="none" strike="noStrike" baseline="0">
                <a:effectLst/>
              </a:rPr>
              <a:t>Principaux pays producteurs de ressources énergétiques en 2017</a:t>
            </a:r>
            <a:endParaRPr lang="fr-FR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037188929189453E-2"/>
          <c:y val="9.0064968622986685E-2"/>
          <c:w val="0.93295306494288455"/>
          <c:h val="0.7698270953067832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Données!$A$3</c:f>
              <c:strCache>
                <c:ptCount val="1"/>
                <c:pt idx="0">
                  <c:v>Chine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Données!$B$3:$E$3</c:f>
              <c:numCache>
                <c:formatCode>_-* #,##0\ _€_-;\-* #,##0\ _€_-;_-* "-"??\ _€_-;_-@_-</c:formatCode>
                <c:ptCount val="4"/>
                <c:pt idx="0">
                  <c:v>1800</c:v>
                </c:pt>
                <c:pt idx="1">
                  <c:v>191.7</c:v>
                </c:pt>
                <c:pt idx="2">
                  <c:v>123.9</c:v>
                </c:pt>
                <c:pt idx="3">
                  <c:v>1650</c:v>
                </c:pt>
              </c:numCache>
            </c:numRef>
          </c:val>
        </c:ser>
        <c:ser>
          <c:idx val="1"/>
          <c:order val="1"/>
          <c:tx>
            <c:strRef>
              <c:f>Données!$A$4</c:f>
              <c:strCache>
                <c:ptCount val="1"/>
                <c:pt idx="0">
                  <c:v>États-Unis</c:v>
                </c:pt>
              </c:strCache>
            </c:strRef>
          </c:tx>
          <c:spPr>
            <a:solidFill>
              <a:srgbClr val="FF3300"/>
            </a:solidFill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Données!$B$4:$E$4</c:f>
              <c:numCache>
                <c:formatCode>_-* #,##0\ _€_-;\-* #,##0\ _€_-;_-* "-"??\ _€_-;_-@_-</c:formatCode>
                <c:ptCount val="4"/>
                <c:pt idx="0">
                  <c:v>373.2</c:v>
                </c:pt>
                <c:pt idx="1">
                  <c:v>590.9</c:v>
                </c:pt>
                <c:pt idx="2">
                  <c:v>641.70000000000005</c:v>
                </c:pt>
              </c:numCache>
            </c:numRef>
          </c:val>
        </c:ser>
        <c:ser>
          <c:idx val="2"/>
          <c:order val="2"/>
          <c:tx>
            <c:strRef>
              <c:f>Données!$A$5</c:f>
              <c:strCache>
                <c:ptCount val="1"/>
                <c:pt idx="0">
                  <c:v>Australie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Données!$B$5:$E$5</c:f>
              <c:numCache>
                <c:formatCode>_-* #,##0\ _€_-;\-* #,##0\ _€_-;_-* "-"??\ _€_-;_-@_-</c:formatCode>
                <c:ptCount val="4"/>
                <c:pt idx="0">
                  <c:v>293.10000000000002</c:v>
                </c:pt>
                <c:pt idx="2">
                  <c:v>87.8</c:v>
                </c:pt>
                <c:pt idx="3">
                  <c:v>6313</c:v>
                </c:pt>
              </c:numCache>
            </c:numRef>
          </c:val>
        </c:ser>
        <c:ser>
          <c:idx val="3"/>
          <c:order val="3"/>
          <c:tx>
            <c:strRef>
              <c:f>Données!$A$6</c:f>
              <c:strCache>
                <c:ptCount val="1"/>
                <c:pt idx="0">
                  <c:v>Inde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Données!$B$6:$E$6</c:f>
              <c:numCache>
                <c:formatCode>_-* #,##0\ _€_-;\-* #,##0\ _€_-;_-* "-"??\ _€_-;_-@_-</c:formatCode>
                <c:ptCount val="4"/>
                <c:pt idx="0">
                  <c:v>269.8</c:v>
                </c:pt>
              </c:numCache>
            </c:numRef>
          </c:val>
        </c:ser>
        <c:ser>
          <c:idx val="4"/>
          <c:order val="4"/>
          <c:tx>
            <c:strRef>
              <c:f>Données!$A$7</c:f>
              <c:strCache>
                <c:ptCount val="1"/>
                <c:pt idx="0">
                  <c:v>Indonésie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Données!$B$7:$E$7</c:f>
              <c:numCache>
                <c:formatCode>_-* #,##0\ _€_-;\-* #,##0\ _€_-;_-* "-"??\ _€_-;_-@_-</c:formatCode>
                <c:ptCount val="4"/>
                <c:pt idx="0">
                  <c:v>262.7</c:v>
                </c:pt>
              </c:numCache>
            </c:numRef>
          </c:val>
        </c:ser>
        <c:ser>
          <c:idx val="5"/>
          <c:order val="5"/>
          <c:tx>
            <c:strRef>
              <c:f>Données!$A$8</c:f>
              <c:strCache>
                <c:ptCount val="1"/>
                <c:pt idx="0">
                  <c:v>Russie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Données!$B$8:$E$8</c:f>
              <c:numCache>
                <c:formatCode>_-* #,##0\ _€_-;\-* #,##0\ _€_-;_-* "-"??\ _€_-;_-@_-</c:formatCode>
                <c:ptCount val="4"/>
                <c:pt idx="0">
                  <c:v>222.2</c:v>
                </c:pt>
                <c:pt idx="1">
                  <c:v>549</c:v>
                </c:pt>
                <c:pt idx="2">
                  <c:v>581</c:v>
                </c:pt>
                <c:pt idx="3">
                  <c:v>3005</c:v>
                </c:pt>
              </c:numCache>
            </c:numRef>
          </c:val>
        </c:ser>
        <c:ser>
          <c:idx val="6"/>
          <c:order val="6"/>
          <c:tx>
            <c:strRef>
              <c:f>Données!$A$9</c:f>
              <c:strCache>
                <c:ptCount val="1"/>
                <c:pt idx="0">
                  <c:v>Afrique du Sud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Données!$B$9:$E$9</c:f>
              <c:numCache>
                <c:formatCode>_-* #,##0\ _€_-;\-* #,##0\ _€_-;_-* "-"??\ _€_-;_-@_-</c:formatCode>
                <c:ptCount val="4"/>
                <c:pt idx="0">
                  <c:v>145.4</c:v>
                </c:pt>
              </c:numCache>
            </c:numRef>
          </c:val>
        </c:ser>
        <c:ser>
          <c:idx val="7"/>
          <c:order val="7"/>
          <c:tx>
            <c:strRef>
              <c:f>Données!#REF!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dLbls>
            <c:delete val="1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Données!#REF!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dLbls>
            <c:dLbl>
              <c:idx val="0"/>
              <c:delete val="1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Données!$A$10</c:f>
              <c:strCache>
                <c:ptCount val="1"/>
                <c:pt idx="0">
                  <c:v>Kazakhstan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Données!$B$10:$E$10</c:f>
              <c:numCache>
                <c:formatCode>_-* #,##0\ _€_-;\-* #,##0\ _€_-;_-* "-"??\ _€_-;_-@_-</c:formatCode>
                <c:ptCount val="4"/>
                <c:pt idx="3">
                  <c:v>24689</c:v>
                </c:pt>
              </c:numCache>
            </c:numRef>
          </c:val>
        </c:ser>
        <c:ser>
          <c:idx val="10"/>
          <c:order val="10"/>
          <c:tx>
            <c:strRef>
              <c:f>Données!$A$11</c:f>
              <c:strCache>
                <c:ptCount val="1"/>
                <c:pt idx="0">
                  <c:v>Arabie Saoudite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Données!$B$11:$E$11</c:f>
              <c:numCache>
                <c:formatCode>_-* #,##0\ _€_-;\-* #,##0\ _€_-;_-* "-"??\ _€_-;_-@_-</c:formatCode>
                <c:ptCount val="4"/>
                <c:pt idx="1">
                  <c:v>568.70000000000005</c:v>
                </c:pt>
                <c:pt idx="2">
                  <c:v>78</c:v>
                </c:pt>
              </c:numCache>
            </c:numRef>
          </c:val>
        </c:ser>
        <c:ser>
          <c:idx val="11"/>
          <c:order val="11"/>
          <c:tx>
            <c:strRef>
              <c:f>Données!$A$12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Données!$B$12:$E$12</c:f>
              <c:numCache>
                <c:formatCode>_-* #,##0\ _€_-;\-* #,##0\ _€_-;_-* "-"??\ _€_-;_-@_-</c:formatCode>
                <c:ptCount val="4"/>
                <c:pt idx="1">
                  <c:v>249.2</c:v>
                </c:pt>
                <c:pt idx="2">
                  <c:v>153.4</c:v>
                </c:pt>
                <c:pt idx="3">
                  <c:v>14039</c:v>
                </c:pt>
              </c:numCache>
            </c:numRef>
          </c:val>
        </c:ser>
        <c:ser>
          <c:idx val="12"/>
          <c:order val="12"/>
          <c:tx>
            <c:strRef>
              <c:f>Données!$A$13</c:f>
              <c:strCache>
                <c:ptCount val="1"/>
                <c:pt idx="0">
                  <c:v>Iran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Données!$B$13:$E$13</c:f>
              <c:numCache>
                <c:formatCode>_-* #,##0\ _€_-;\-* #,##0\ _€_-;_-* "-"??\ _€_-;_-@_-</c:formatCode>
                <c:ptCount val="4"/>
                <c:pt idx="1">
                  <c:v>235</c:v>
                </c:pt>
                <c:pt idx="2">
                  <c:v>182.5</c:v>
                </c:pt>
              </c:numCache>
            </c:numRef>
          </c:val>
        </c:ser>
        <c:ser>
          <c:idx val="13"/>
          <c:order val="13"/>
          <c:tx>
            <c:strRef>
              <c:f>Données!$A$14</c:f>
              <c:strCache>
                <c:ptCount val="1"/>
                <c:pt idx="0">
                  <c:v>Iraq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Données!$B$14:$E$14</c:f>
              <c:numCache>
                <c:formatCode>_-* #,##0\ _€_-;\-* #,##0\ _€_-;_-* "-"??\ _€_-;_-@_-</c:formatCode>
                <c:ptCount val="4"/>
                <c:pt idx="1">
                  <c:v>231.5</c:v>
                </c:pt>
              </c:numCache>
            </c:numRef>
          </c:val>
        </c:ser>
        <c:ser>
          <c:idx val="14"/>
          <c:order val="14"/>
          <c:tx>
            <c:strRef>
              <c:f>Données!$A$15</c:f>
              <c:strCache>
                <c:ptCount val="1"/>
                <c:pt idx="0">
                  <c:v>Émirats arabes unis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000"/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Données!$B$15:$E$15</c:f>
              <c:numCache>
                <c:formatCode>_-* #,##0\ _€_-;\-* #,##0\ _€_-;_-* "-"??\ _€_-;_-@_-</c:formatCode>
                <c:ptCount val="4"/>
                <c:pt idx="1">
                  <c:v>179</c:v>
                </c:pt>
              </c:numCache>
            </c:numRef>
          </c:val>
        </c:ser>
        <c:ser>
          <c:idx val="15"/>
          <c:order val="15"/>
          <c:tx>
            <c:strRef>
              <c:f>Données!$A$16</c:f>
              <c:strCache>
                <c:ptCount val="1"/>
                <c:pt idx="0">
                  <c:v>Koweit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Données!$B$16:$E$16</c:f>
              <c:numCache>
                <c:formatCode>_-* #,##0\ _€_-;\-* #,##0\ _€_-;_-* "-"??\ _€_-;_-@_-</c:formatCode>
                <c:ptCount val="4"/>
                <c:pt idx="1">
                  <c:v>148.19999999999999</c:v>
                </c:pt>
              </c:numCache>
            </c:numRef>
          </c:val>
        </c:ser>
        <c:ser>
          <c:idx val="16"/>
          <c:order val="16"/>
          <c:tx>
            <c:strRef>
              <c:f>Données!$A$17</c:f>
              <c:strCache>
                <c:ptCount val="1"/>
                <c:pt idx="0">
                  <c:v>Brésil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Données!$B$17:$E$17</c:f>
              <c:numCache>
                <c:formatCode>_-* #,##0\ _€_-;\-* #,##0\ _€_-;_-* "-"??\ _€_-;_-@_-</c:formatCode>
                <c:ptCount val="4"/>
                <c:pt idx="1">
                  <c:v>140.4</c:v>
                </c:pt>
              </c:numCache>
            </c:numRef>
          </c:val>
        </c:ser>
        <c:ser>
          <c:idx val="17"/>
          <c:order val="17"/>
          <c:tx>
            <c:strRef>
              <c:f>Données!$A$18</c:f>
              <c:strCache>
                <c:ptCount val="1"/>
                <c:pt idx="0">
                  <c:v>Norvège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Données!$B$18:$E$18</c:f>
              <c:numCache>
                <c:formatCode>_-* #,##0\ _€_-;\-* #,##0\ _€_-;_-* "-"??\ _€_-;_-@_-</c:formatCode>
                <c:ptCount val="4"/>
                <c:pt idx="2">
                  <c:v>108.7</c:v>
                </c:pt>
              </c:numCache>
            </c:numRef>
          </c:val>
        </c:ser>
        <c:ser>
          <c:idx val="18"/>
          <c:order val="18"/>
          <c:tx>
            <c:strRef>
              <c:f>Données!$A$19</c:f>
              <c:strCache>
                <c:ptCount val="1"/>
                <c:pt idx="0">
                  <c:v>Algérie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Données!$B$19:$E$19</c:f>
              <c:numCache>
                <c:formatCode>_-* #,##0\ _€_-;\-* #,##0\ _€_-;_-* "-"??\ _€_-;_-@_-</c:formatCode>
                <c:ptCount val="4"/>
                <c:pt idx="2">
                  <c:v>81.8</c:v>
                </c:pt>
              </c:numCache>
            </c:numRef>
          </c:val>
        </c:ser>
        <c:ser>
          <c:idx val="19"/>
          <c:order val="19"/>
          <c:tx>
            <c:strRef>
              <c:f>Données!$A$20</c:f>
              <c:strCache>
                <c:ptCount val="1"/>
                <c:pt idx="0">
                  <c:v>Turkmenistan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Données!$B$20:$E$20</c:f>
              <c:numCache>
                <c:formatCode>_-* #,##0\ _€_-;\-* #,##0\ _€_-;_-* "-"??\ _€_-;_-@_-</c:formatCode>
                <c:ptCount val="4"/>
                <c:pt idx="2">
                  <c:v>65.8</c:v>
                </c:pt>
              </c:numCache>
            </c:numRef>
          </c:val>
        </c:ser>
        <c:ser>
          <c:idx val="20"/>
          <c:order val="20"/>
          <c:tx>
            <c:strRef>
              <c:f>Données!$A$21</c:f>
              <c:strCache>
                <c:ptCount val="1"/>
                <c:pt idx="0">
                  <c:v>Namibie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Données!$B$21:$E$21</c:f>
              <c:numCache>
                <c:formatCode>_-* #,##0\ _€_-;\-* #,##0\ _€_-;_-* "-"??\ _€_-;_-@_-</c:formatCode>
                <c:ptCount val="4"/>
                <c:pt idx="3">
                  <c:v>3593</c:v>
                </c:pt>
              </c:numCache>
            </c:numRef>
          </c:val>
        </c:ser>
        <c:ser>
          <c:idx val="21"/>
          <c:order val="21"/>
          <c:tx>
            <c:strRef>
              <c:f>Données!$A$22</c:f>
              <c:strCache>
                <c:ptCount val="1"/>
                <c:pt idx="0">
                  <c:v>Niger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Données!$B$22:$E$22</c:f>
              <c:numCache>
                <c:formatCode>_-* #,##0\ _€_-;\-* #,##0\ _€_-;_-* "-"??\ _€_-;_-@_-</c:formatCode>
                <c:ptCount val="4"/>
                <c:pt idx="3">
                  <c:v>3477</c:v>
                </c:pt>
              </c:numCache>
            </c:numRef>
          </c:val>
        </c:ser>
        <c:ser>
          <c:idx val="22"/>
          <c:order val="22"/>
          <c:tx>
            <c:strRef>
              <c:f>Données!$A$23</c:f>
              <c:strCache>
                <c:ptCount val="1"/>
                <c:pt idx="0">
                  <c:v>Ouzbékistan</c:v>
                </c:pt>
              </c:strCache>
            </c:strRef>
          </c:tx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Données!$B$23:$E$23</c:f>
              <c:numCache>
                <c:formatCode>_-* #,##0\ _€_-;\-* #,##0\ _€_-;_-* "-"??\ _€_-;_-@_-</c:formatCode>
                <c:ptCount val="4"/>
                <c:pt idx="3">
                  <c:v>2400</c:v>
                </c:pt>
              </c:numCache>
            </c:numRef>
          </c:val>
        </c:ser>
        <c:ser>
          <c:idx val="23"/>
          <c:order val="23"/>
          <c:tx>
            <c:strRef>
              <c:f>Données!$A$24</c:f>
              <c:strCache>
                <c:ptCount val="1"/>
                <c:pt idx="0">
                  <c:v>Autres pays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Données!$B$2:$E$2</c:f>
              <c:strCache>
                <c:ptCount val="4"/>
                <c:pt idx="0">
                  <c:v>Charbon</c:v>
                </c:pt>
                <c:pt idx="1">
                  <c:v>Pétrole</c:v>
                </c:pt>
                <c:pt idx="2">
                  <c:v>Gaz naturel</c:v>
                </c:pt>
                <c:pt idx="3">
                  <c:v>Uranium</c:v>
                </c:pt>
              </c:strCache>
            </c:strRef>
          </c:cat>
          <c:val>
            <c:numRef>
              <c:f>Données!$B$24:$E$24</c:f>
              <c:numCache>
                <c:formatCode>_-* #,##0\ _€_-;\-* #,##0\ _€_-;_-* "-"??\ _€_-;_-@_-</c:formatCode>
                <c:ptCount val="4"/>
                <c:pt idx="0">
                  <c:v>407.02000000000044</c:v>
                </c:pt>
                <c:pt idx="1">
                  <c:v>3145.61</c:v>
                </c:pt>
                <c:pt idx="2">
                  <c:v>1058.2899999999995</c:v>
                </c:pt>
                <c:pt idx="3">
                  <c:v>2905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100"/>
        <c:axId val="146222592"/>
        <c:axId val="195965440"/>
      </c:barChart>
      <c:catAx>
        <c:axId val="14622259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400"/>
            </a:pPr>
            <a:endParaRPr lang="fr-FR"/>
          </a:p>
        </c:txPr>
        <c:crossAx val="195965440"/>
        <c:crosses val="autoZero"/>
        <c:auto val="1"/>
        <c:lblAlgn val="ctr"/>
        <c:lblOffset val="100"/>
        <c:noMultiLvlLbl val="0"/>
      </c:catAx>
      <c:valAx>
        <c:axId val="1959654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400"/>
            </a:pPr>
            <a:endParaRPr lang="fr-FR"/>
          </a:p>
        </c:txPr>
        <c:crossAx val="146222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0.92662</cdr:y>
    </cdr:from>
    <cdr:to>
      <cdr:x>0.99408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5631845"/>
          <a:ext cx="9250684" cy="4460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 b="1" i="0">
              <a:effectLst/>
              <a:latin typeface="Liberation Sans" panose="020B0604020202020204" pitchFamily="34" charset="0"/>
              <a:ea typeface="+mn-ea"/>
              <a:cs typeface="+mn-cs"/>
            </a:rPr>
            <a:t>Note</a:t>
          </a:r>
          <a:r>
            <a:rPr lang="fr-FR" sz="1100" i="0">
              <a:effectLst/>
              <a:latin typeface="Liberation Sans" panose="020B0604020202020204" pitchFamily="34" charset="0"/>
              <a:ea typeface="+mn-ea"/>
              <a:cs typeface="+mn-cs"/>
            </a:rPr>
            <a:t> : données 2016 pour l’uranium. La tourbe et le schiste bitumineux, lignite sont inclus dans le charbon.</a:t>
          </a:r>
        </a:p>
        <a:p xmlns:a="http://schemas.openxmlformats.org/drawingml/2006/main">
          <a:r>
            <a:rPr lang="fr-FR" sz="1100" b="1" i="0">
              <a:effectLst/>
              <a:latin typeface="Liberation Sans" panose="020B0604020202020204" pitchFamily="34" charset="0"/>
              <a:ea typeface="+mn-ea"/>
              <a:cs typeface="+mn-cs"/>
            </a:rPr>
            <a:t>Sources</a:t>
          </a:r>
          <a:r>
            <a:rPr lang="fr-FR" sz="1100" i="0">
              <a:effectLst/>
              <a:latin typeface="Liberation Sans" panose="020B0604020202020204" pitchFamily="34" charset="0"/>
              <a:ea typeface="+mn-ea"/>
              <a:cs typeface="+mn-cs"/>
            </a:rPr>
            <a:t> : Agence internationale de l’énergie, 2019 ; Agence internationale de l’énergie atomique © OECD 2018. Traitements : SDES, 2019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workbookViewId="0">
      <selection activeCell="A15" sqref="A15"/>
    </sheetView>
  </sheetViews>
  <sheetFormatPr baseColWidth="10" defaultColWidth="11.5703125" defaultRowHeight="14.25" x14ac:dyDescent="0.2"/>
  <cols>
    <col min="1" max="1" width="44" style="2" customWidth="1"/>
    <col min="2" max="3" width="9" style="2" bestFit="1" customWidth="1"/>
    <col min="4" max="4" width="11.28515625" style="2" bestFit="1" customWidth="1"/>
    <col min="5" max="5" width="10.140625" style="2" bestFit="1" customWidth="1"/>
    <col min="6" max="6" width="11.5703125" style="2" customWidth="1"/>
    <col min="7" max="7" width="10.7109375" style="2" customWidth="1"/>
    <col min="8" max="8" width="14.85546875" style="2" customWidth="1"/>
    <col min="9" max="9" width="14.28515625" style="2" customWidth="1"/>
    <col min="10" max="16384" width="11.5703125" style="2"/>
  </cols>
  <sheetData>
    <row r="1" spans="1:9" ht="18" x14ac:dyDescent="0.25">
      <c r="A1" s="1" t="s">
        <v>2</v>
      </c>
    </row>
    <row r="2" spans="1:9" ht="48.75" customHeight="1" x14ac:dyDescent="0.25">
      <c r="A2" s="3" t="s">
        <v>26</v>
      </c>
      <c r="B2" s="4" t="s">
        <v>0</v>
      </c>
      <c r="C2" s="4" t="s">
        <v>10</v>
      </c>
      <c r="D2" s="4" t="s">
        <v>1</v>
      </c>
      <c r="E2" s="4" t="s">
        <v>17</v>
      </c>
      <c r="F2" s="5" t="s">
        <v>27</v>
      </c>
      <c r="G2" s="5" t="s">
        <v>28</v>
      </c>
      <c r="H2" s="5" t="s">
        <v>29</v>
      </c>
      <c r="I2" s="5" t="s">
        <v>30</v>
      </c>
    </row>
    <row r="3" spans="1:9" ht="13.9" x14ac:dyDescent="0.25">
      <c r="A3" s="6" t="s">
        <v>3</v>
      </c>
      <c r="B3" s="7">
        <v>1800</v>
      </c>
      <c r="C3" s="7">
        <v>191.7</v>
      </c>
      <c r="D3" s="7">
        <v>123.9</v>
      </c>
      <c r="E3" s="7">
        <v>1650</v>
      </c>
      <c r="F3" s="8">
        <f>B3/B$25</f>
        <v>0.47702084581096194</v>
      </c>
      <c r="G3" s="8">
        <f>C3/C$25</f>
        <v>4.2816843525320454E-2</v>
      </c>
      <c r="H3" s="8">
        <f>D3/D$25</f>
        <v>3.9173034787804831E-2</v>
      </c>
      <c r="I3" s="8">
        <f>E3/E$25</f>
        <v>2.6582462019300479E-2</v>
      </c>
    </row>
    <row r="4" spans="1:9" ht="15" x14ac:dyDescent="0.25">
      <c r="A4" s="6" t="s">
        <v>33</v>
      </c>
      <c r="B4" s="7">
        <v>373.2</v>
      </c>
      <c r="C4" s="7">
        <v>590.9</v>
      </c>
      <c r="D4" s="7">
        <v>641.70000000000005</v>
      </c>
      <c r="E4" s="7"/>
      <c r="F4" s="8">
        <f t="shared" ref="F4:F25" si="0">B4/B$25</f>
        <v>9.890232203147277E-2</v>
      </c>
      <c r="G4" s="8">
        <f t="shared" ref="G4:G25" si="1">C4/C$25</f>
        <v>0.13197951402770922</v>
      </c>
      <c r="H4" s="8">
        <f t="shared" ref="H4:H25" si="2">D4/D$25</f>
        <v>0.20288407121335236</v>
      </c>
      <c r="I4" s="8">
        <f t="shared" ref="I4:I24" si="3">E4/E$25</f>
        <v>0</v>
      </c>
    </row>
    <row r="5" spans="1:9" ht="13.9" x14ac:dyDescent="0.25">
      <c r="A5" s="6" t="s">
        <v>4</v>
      </c>
      <c r="B5" s="7">
        <v>293.10000000000002</v>
      </c>
      <c r="C5" s="7"/>
      <c r="D5" s="7">
        <v>87.8</v>
      </c>
      <c r="E5" s="7">
        <v>6313</v>
      </c>
      <c r="F5" s="8">
        <f t="shared" si="0"/>
        <v>7.7674894392884969E-2</v>
      </c>
      <c r="G5" s="8">
        <f t="shared" si="1"/>
        <v>0</v>
      </c>
      <c r="H5" s="8">
        <f t="shared" si="2"/>
        <v>2.7759422553424243E-2</v>
      </c>
      <c r="I5" s="8">
        <f t="shared" si="3"/>
        <v>0.10170611074414783</v>
      </c>
    </row>
    <row r="6" spans="1:9" ht="13.9" x14ac:dyDescent="0.25">
      <c r="A6" s="6" t="s">
        <v>5</v>
      </c>
      <c r="B6" s="7">
        <v>269.8</v>
      </c>
      <c r="C6" s="7"/>
      <c r="D6" s="7"/>
      <c r="E6" s="7"/>
      <c r="F6" s="8">
        <f t="shared" si="0"/>
        <v>7.1500124555443079E-2</v>
      </c>
      <c r="G6" s="8">
        <f t="shared" si="1"/>
        <v>0</v>
      </c>
      <c r="H6" s="8">
        <f t="shared" si="2"/>
        <v>0</v>
      </c>
      <c r="I6" s="8">
        <f t="shared" si="3"/>
        <v>0</v>
      </c>
    </row>
    <row r="7" spans="1:9" x14ac:dyDescent="0.2">
      <c r="A7" s="6" t="s">
        <v>6</v>
      </c>
      <c r="B7" s="7">
        <v>262.7</v>
      </c>
      <c r="C7" s="7"/>
      <c r="D7" s="7"/>
      <c r="E7" s="7"/>
      <c r="F7" s="8">
        <f t="shared" si="0"/>
        <v>6.9618542330299835E-2</v>
      </c>
      <c r="G7" s="8">
        <f t="shared" si="1"/>
        <v>0</v>
      </c>
      <c r="H7" s="8">
        <f t="shared" si="2"/>
        <v>0</v>
      </c>
      <c r="I7" s="8">
        <f t="shared" si="3"/>
        <v>0</v>
      </c>
    </row>
    <row r="8" spans="1:9" ht="13.9" x14ac:dyDescent="0.25">
      <c r="A8" s="6" t="s">
        <v>7</v>
      </c>
      <c r="B8" s="7">
        <v>222.2</v>
      </c>
      <c r="C8" s="7">
        <v>549</v>
      </c>
      <c r="D8" s="7">
        <v>581</v>
      </c>
      <c r="E8" s="7">
        <v>3005</v>
      </c>
      <c r="F8" s="8">
        <f t="shared" si="0"/>
        <v>5.8885573299553184E-2</v>
      </c>
      <c r="G8" s="8">
        <f t="shared" si="1"/>
        <v>0.12262100727908676</v>
      </c>
      <c r="H8" s="8">
        <f t="shared" si="2"/>
        <v>0.18369276199931076</v>
      </c>
      <c r="I8" s="8">
        <f t="shared" si="3"/>
        <v>4.8412302041210872E-2</v>
      </c>
    </row>
    <row r="9" spans="1:9" ht="13.9" x14ac:dyDescent="0.25">
      <c r="A9" s="6" t="s">
        <v>8</v>
      </c>
      <c r="B9" s="7">
        <v>145.4</v>
      </c>
      <c r="C9" s="7"/>
      <c r="D9" s="7"/>
      <c r="E9" s="7"/>
      <c r="F9" s="8">
        <f t="shared" si="0"/>
        <v>3.8532683878285484E-2</v>
      </c>
      <c r="G9" s="8">
        <f t="shared" si="1"/>
        <v>0</v>
      </c>
      <c r="H9" s="8">
        <f t="shared" si="2"/>
        <v>0</v>
      </c>
      <c r="I9" s="8">
        <f t="shared" si="3"/>
        <v>0</v>
      </c>
    </row>
    <row r="10" spans="1:9" ht="13.9" x14ac:dyDescent="0.25">
      <c r="A10" s="6" t="s">
        <v>9</v>
      </c>
      <c r="B10" s="7"/>
      <c r="C10" s="7"/>
      <c r="D10" s="7"/>
      <c r="E10" s="7">
        <v>24689</v>
      </c>
      <c r="F10" s="8">
        <f t="shared" si="0"/>
        <v>0</v>
      </c>
      <c r="G10" s="8">
        <f t="shared" si="1"/>
        <v>0</v>
      </c>
      <c r="H10" s="8">
        <f t="shared" si="2"/>
        <v>0</v>
      </c>
      <c r="I10" s="8">
        <f t="shared" si="3"/>
        <v>0.39775418472394514</v>
      </c>
    </row>
    <row r="11" spans="1:9" ht="13.9" x14ac:dyDescent="0.25">
      <c r="A11" s="6" t="s">
        <v>11</v>
      </c>
      <c r="B11" s="7"/>
      <c r="C11" s="7">
        <v>568.70000000000005</v>
      </c>
      <c r="D11" s="7">
        <v>78</v>
      </c>
      <c r="E11" s="7"/>
      <c r="F11" s="8">
        <f t="shared" si="0"/>
        <v>0</v>
      </c>
      <c r="G11" s="8">
        <f t="shared" si="1"/>
        <v>0.12702106892462048</v>
      </c>
      <c r="H11" s="8">
        <f t="shared" si="2"/>
        <v>2.4660990423315387E-2</v>
      </c>
      <c r="I11" s="8">
        <f t="shared" si="3"/>
        <v>0</v>
      </c>
    </row>
    <row r="12" spans="1:9" ht="13.9" x14ac:dyDescent="0.25">
      <c r="A12" s="6" t="s">
        <v>12</v>
      </c>
      <c r="B12" s="7"/>
      <c r="C12" s="7">
        <v>249.2</v>
      </c>
      <c r="D12" s="7">
        <v>153.4</v>
      </c>
      <c r="E12" s="7">
        <v>14039</v>
      </c>
      <c r="F12" s="8">
        <f t="shared" si="0"/>
        <v>0</v>
      </c>
      <c r="G12" s="8">
        <f t="shared" si="1"/>
        <v>5.5659663049086372E-2</v>
      </c>
      <c r="H12" s="8">
        <f t="shared" si="2"/>
        <v>4.8499947832520263E-2</v>
      </c>
      <c r="I12" s="8">
        <f t="shared" si="3"/>
        <v>0.22617647532664206</v>
      </c>
    </row>
    <row r="13" spans="1:9" ht="13.9" x14ac:dyDescent="0.25">
      <c r="A13" s="6" t="s">
        <v>13</v>
      </c>
      <c r="B13" s="7"/>
      <c r="C13" s="7">
        <v>235</v>
      </c>
      <c r="D13" s="7">
        <v>182.5</v>
      </c>
      <c r="E13" s="7"/>
      <c r="F13" s="8">
        <f t="shared" si="0"/>
        <v>0</v>
      </c>
      <c r="G13" s="8">
        <f t="shared" si="1"/>
        <v>5.2488045010173748E-2</v>
      </c>
      <c r="H13" s="8">
        <f t="shared" si="2"/>
        <v>5.7700394259680231E-2</v>
      </c>
      <c r="I13" s="8">
        <f t="shared" si="3"/>
        <v>0</v>
      </c>
    </row>
    <row r="14" spans="1:9" ht="13.9" x14ac:dyDescent="0.25">
      <c r="A14" s="6" t="s">
        <v>14</v>
      </c>
      <c r="B14" s="7"/>
      <c r="C14" s="7">
        <v>231.5</v>
      </c>
      <c r="D14" s="7"/>
      <c r="E14" s="7"/>
      <c r="F14" s="8">
        <f t="shared" si="0"/>
        <v>0</v>
      </c>
      <c r="G14" s="8">
        <f t="shared" si="1"/>
        <v>5.170630816959669E-2</v>
      </c>
      <c r="H14" s="8">
        <f t="shared" si="2"/>
        <v>0</v>
      </c>
      <c r="I14" s="8">
        <f t="shared" si="3"/>
        <v>0</v>
      </c>
    </row>
    <row r="15" spans="1:9" ht="15" x14ac:dyDescent="0.25">
      <c r="A15" s="6" t="s">
        <v>34</v>
      </c>
      <c r="B15" s="7"/>
      <c r="C15" s="7">
        <v>179</v>
      </c>
      <c r="D15" s="7"/>
      <c r="E15" s="7"/>
      <c r="F15" s="8">
        <f t="shared" si="0"/>
        <v>0</v>
      </c>
      <c r="G15" s="8">
        <f t="shared" si="1"/>
        <v>3.9980255560940856E-2</v>
      </c>
      <c r="H15" s="8">
        <f t="shared" si="2"/>
        <v>0</v>
      </c>
      <c r="I15" s="8">
        <f t="shared" si="3"/>
        <v>0</v>
      </c>
    </row>
    <row r="16" spans="1:9" ht="13.9" x14ac:dyDescent="0.25">
      <c r="A16" s="6" t="s">
        <v>15</v>
      </c>
      <c r="B16" s="7"/>
      <c r="C16" s="7">
        <v>148.19999999999999</v>
      </c>
      <c r="D16" s="7"/>
      <c r="E16" s="7"/>
      <c r="F16" s="8">
        <f t="shared" si="0"/>
        <v>0</v>
      </c>
      <c r="G16" s="8">
        <f t="shared" si="1"/>
        <v>3.3100971363862759E-2</v>
      </c>
      <c r="H16" s="8">
        <f t="shared" si="2"/>
        <v>0</v>
      </c>
      <c r="I16" s="8">
        <f t="shared" si="3"/>
        <v>0</v>
      </c>
    </row>
    <row r="17" spans="1:9" x14ac:dyDescent="0.2">
      <c r="A17" s="6" t="s">
        <v>16</v>
      </c>
      <c r="B17" s="7"/>
      <c r="C17" s="7">
        <v>140.4</v>
      </c>
      <c r="D17" s="7"/>
      <c r="E17" s="7"/>
      <c r="F17" s="8">
        <f t="shared" si="0"/>
        <v>0</v>
      </c>
      <c r="G17" s="8">
        <f t="shared" si="1"/>
        <v>3.135881497629104E-2</v>
      </c>
      <c r="H17" s="8">
        <f t="shared" si="2"/>
        <v>0</v>
      </c>
      <c r="I17" s="8">
        <f t="shared" si="3"/>
        <v>0</v>
      </c>
    </row>
    <row r="18" spans="1:9" x14ac:dyDescent="0.2">
      <c r="A18" s="6" t="s">
        <v>18</v>
      </c>
      <c r="B18" s="7"/>
      <c r="C18" s="7"/>
      <c r="D18" s="7">
        <v>108.7</v>
      </c>
      <c r="E18" s="7"/>
      <c r="F18" s="8">
        <f t="shared" si="0"/>
        <v>0</v>
      </c>
      <c r="G18" s="8">
        <f t="shared" si="1"/>
        <v>0</v>
      </c>
      <c r="H18" s="8">
        <f t="shared" si="2"/>
        <v>3.4367303320697214E-2</v>
      </c>
      <c r="I18" s="8">
        <f t="shared" si="3"/>
        <v>0</v>
      </c>
    </row>
    <row r="19" spans="1:9" x14ac:dyDescent="0.2">
      <c r="A19" s="6" t="s">
        <v>19</v>
      </c>
      <c r="B19" s="7"/>
      <c r="C19" s="7"/>
      <c r="D19" s="7">
        <v>81.8</v>
      </c>
      <c r="E19" s="7"/>
      <c r="F19" s="8">
        <f t="shared" si="0"/>
        <v>0</v>
      </c>
      <c r="G19" s="8">
        <f t="shared" si="1"/>
        <v>0</v>
      </c>
      <c r="H19" s="8">
        <f t="shared" si="2"/>
        <v>2.5862423290092289E-2</v>
      </c>
      <c r="I19" s="8">
        <f t="shared" si="3"/>
        <v>0</v>
      </c>
    </row>
    <row r="20" spans="1:9" ht="13.9" x14ac:dyDescent="0.25">
      <c r="A20" s="6" t="s">
        <v>20</v>
      </c>
      <c r="B20" s="7"/>
      <c r="C20" s="7"/>
      <c r="D20" s="7">
        <v>65.8</v>
      </c>
      <c r="E20" s="7"/>
      <c r="F20" s="8">
        <f t="shared" si="0"/>
        <v>0</v>
      </c>
      <c r="G20" s="8">
        <f t="shared" si="1"/>
        <v>0</v>
      </c>
      <c r="H20" s="8">
        <f t="shared" si="2"/>
        <v>2.0803758587873748E-2</v>
      </c>
      <c r="I20" s="8">
        <f t="shared" si="3"/>
        <v>0</v>
      </c>
    </row>
    <row r="21" spans="1:9" ht="13.9" x14ac:dyDescent="0.25">
      <c r="A21" s="6" t="s">
        <v>21</v>
      </c>
      <c r="B21" s="7"/>
      <c r="C21" s="7"/>
      <c r="D21" s="7"/>
      <c r="E21" s="7">
        <v>3593</v>
      </c>
      <c r="F21" s="8">
        <f t="shared" si="0"/>
        <v>0</v>
      </c>
      <c r="G21" s="8">
        <f t="shared" si="1"/>
        <v>0</v>
      </c>
      <c r="H21" s="8">
        <f t="shared" si="2"/>
        <v>0</v>
      </c>
      <c r="I21" s="8">
        <f t="shared" si="3"/>
        <v>5.7885324869907044E-2</v>
      </c>
    </row>
    <row r="22" spans="1:9" ht="13.9" x14ac:dyDescent="0.25">
      <c r="A22" s="6" t="s">
        <v>22</v>
      </c>
      <c r="B22" s="7"/>
      <c r="C22" s="7"/>
      <c r="D22" s="7"/>
      <c r="E22" s="7">
        <v>3477</v>
      </c>
      <c r="F22" s="8">
        <f t="shared" si="0"/>
        <v>0</v>
      </c>
      <c r="G22" s="8">
        <f t="shared" si="1"/>
        <v>0</v>
      </c>
      <c r="H22" s="8">
        <f t="shared" si="2"/>
        <v>0</v>
      </c>
      <c r="I22" s="8">
        <f t="shared" si="3"/>
        <v>5.6016497237035008E-2</v>
      </c>
    </row>
    <row r="23" spans="1:9" ht="13.9" x14ac:dyDescent="0.25">
      <c r="A23" s="6" t="s">
        <v>32</v>
      </c>
      <c r="B23" s="7"/>
      <c r="C23" s="7"/>
      <c r="D23" s="7"/>
      <c r="E23" s="7">
        <v>2400</v>
      </c>
      <c r="F23" s="8">
        <f t="shared" si="0"/>
        <v>0</v>
      </c>
      <c r="G23" s="8">
        <f t="shared" si="1"/>
        <v>0</v>
      </c>
      <c r="H23" s="8">
        <f t="shared" si="2"/>
        <v>0</v>
      </c>
      <c r="I23" s="8">
        <f t="shared" si="3"/>
        <v>3.8665399300800693E-2</v>
      </c>
    </row>
    <row r="24" spans="1:9" ht="13.9" x14ac:dyDescent="0.25">
      <c r="A24" s="6" t="s">
        <v>23</v>
      </c>
      <c r="B24" s="7">
        <f>B25-SUM(B3:B10)</f>
        <v>407.02000000000044</v>
      </c>
      <c r="C24" s="7">
        <f>C25-SUM(C3:C10)</f>
        <v>3145.61</v>
      </c>
      <c r="D24" s="7">
        <f>D25-SUM(D3:D23)</f>
        <v>1058.2899999999995</v>
      </c>
      <c r="E24" s="7">
        <f>E25-SUM(E3:E23)</f>
        <v>2905</v>
      </c>
      <c r="F24" s="8">
        <f t="shared" si="0"/>
        <v>0.10786501370109886</v>
      </c>
      <c r="G24" s="8">
        <f t="shared" si="1"/>
        <v>0.70258263516788355</v>
      </c>
      <c r="H24" s="8">
        <f t="shared" si="2"/>
        <v>0.33459589173192855</v>
      </c>
      <c r="I24" s="8">
        <f t="shared" si="3"/>
        <v>4.6801243737010841E-2</v>
      </c>
    </row>
    <row r="25" spans="1:9" ht="13.9" x14ac:dyDescent="0.25">
      <c r="A25" s="9" t="s">
        <v>25</v>
      </c>
      <c r="B25" s="10">
        <v>3773.42</v>
      </c>
      <c r="C25" s="10">
        <v>4477.21</v>
      </c>
      <c r="D25" s="10">
        <v>3162.89</v>
      </c>
      <c r="E25" s="10">
        <v>62071</v>
      </c>
      <c r="F25" s="8">
        <f t="shared" si="0"/>
        <v>1</v>
      </c>
      <c r="G25" s="8">
        <f t="shared" si="1"/>
        <v>1</v>
      </c>
      <c r="H25" s="8">
        <f t="shared" si="2"/>
        <v>1</v>
      </c>
      <c r="I25" s="8">
        <f>E25/E$25</f>
        <v>1</v>
      </c>
    </row>
    <row r="27" spans="1:9" x14ac:dyDescent="0.2">
      <c r="A27" s="2" t="s">
        <v>31</v>
      </c>
    </row>
    <row r="28" spans="1:9" x14ac:dyDescent="0.2">
      <c r="A28" s="2" t="s">
        <v>24</v>
      </c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Celine Magnier</cp:lastModifiedBy>
  <cp:lastPrinted>2019-11-15T15:13:58Z</cp:lastPrinted>
  <dcterms:created xsi:type="dcterms:W3CDTF">2019-11-15T13:22:35Z</dcterms:created>
  <dcterms:modified xsi:type="dcterms:W3CDTF">2020-01-24T13:54:29Z</dcterms:modified>
</cp:coreProperties>
</file>