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250" windowHeight="12600" activeTab="1"/>
  </bookViews>
  <sheets>
    <sheet name="Données" sheetId="4" r:id="rId1"/>
    <sheet name="Graphique" sheetId="3" r:id="rId2"/>
    <sheet name="index" sheetId="7" r:id="rId3"/>
  </sheets>
  <externalReferences>
    <externalReference r:id="rId4"/>
  </externalReferences>
  <definedNames>
    <definedName name="_xlnm._FilterDatabase" localSheetId="0" hidden="1">Données!$A$29:$K$36</definedName>
  </definedNames>
  <calcPr calcId="145621" calcOnSave="0"/>
</workbook>
</file>

<file path=xl/calcChain.xml><?xml version="1.0" encoding="utf-8"?>
<calcChain xmlns="http://schemas.openxmlformats.org/spreadsheetml/2006/main">
  <c r="H37" i="4" l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P37" i="4" l="1"/>
  <c r="N37" i="4"/>
  <c r="K37" i="4"/>
  <c r="I37" i="4"/>
  <c r="P36" i="4"/>
  <c r="O36" i="4"/>
  <c r="N36" i="4"/>
  <c r="K36" i="4"/>
  <c r="J36" i="4"/>
  <c r="I36" i="4"/>
  <c r="P35" i="4"/>
  <c r="O35" i="4"/>
  <c r="N35" i="4"/>
  <c r="K35" i="4"/>
  <c r="J35" i="4"/>
  <c r="I35" i="4"/>
  <c r="P34" i="4"/>
  <c r="O34" i="4"/>
  <c r="N34" i="4"/>
  <c r="K34" i="4"/>
  <c r="J34" i="4"/>
  <c r="I34" i="4"/>
  <c r="P33" i="4"/>
  <c r="O33" i="4"/>
  <c r="N33" i="4"/>
  <c r="K33" i="4"/>
  <c r="J33" i="4"/>
  <c r="I33" i="4"/>
  <c r="P32" i="4"/>
  <c r="O32" i="4"/>
  <c r="N32" i="4"/>
  <c r="K32" i="4"/>
  <c r="J32" i="4"/>
  <c r="I32" i="4"/>
  <c r="P31" i="4"/>
  <c r="O31" i="4"/>
  <c r="N31" i="4"/>
  <c r="K31" i="4"/>
  <c r="J31" i="4"/>
  <c r="I31" i="4"/>
  <c r="P30" i="4"/>
  <c r="O30" i="4"/>
  <c r="N30" i="4"/>
  <c r="K30" i="4"/>
  <c r="J30" i="4"/>
  <c r="L30" i="4" s="1"/>
  <c r="I30" i="4"/>
  <c r="P29" i="4"/>
  <c r="O29" i="4"/>
  <c r="N29" i="4"/>
  <c r="K29" i="4"/>
  <c r="J29" i="4"/>
  <c r="I29" i="4"/>
  <c r="P28" i="4"/>
  <c r="O28" i="4"/>
  <c r="N28" i="4"/>
  <c r="K28" i="4"/>
  <c r="J28" i="4"/>
  <c r="I28" i="4"/>
  <c r="P27" i="4"/>
  <c r="O27" i="4"/>
  <c r="N27" i="4"/>
  <c r="K27" i="4"/>
  <c r="J27" i="4"/>
  <c r="I27" i="4"/>
  <c r="P26" i="4"/>
  <c r="O26" i="4"/>
  <c r="N26" i="4"/>
  <c r="K26" i="4"/>
  <c r="J26" i="4"/>
  <c r="L26" i="4" s="1"/>
  <c r="I26" i="4"/>
  <c r="P25" i="4"/>
  <c r="O25" i="4"/>
  <c r="N25" i="4"/>
  <c r="K25" i="4"/>
  <c r="J25" i="4"/>
  <c r="I25" i="4"/>
  <c r="P24" i="4"/>
  <c r="O24" i="4"/>
  <c r="N24" i="4"/>
  <c r="K24" i="4"/>
  <c r="J24" i="4"/>
  <c r="I24" i="4"/>
  <c r="P23" i="4"/>
  <c r="O23" i="4"/>
  <c r="N23" i="4"/>
  <c r="K23" i="4"/>
  <c r="J23" i="4"/>
  <c r="I23" i="4"/>
  <c r="P22" i="4"/>
  <c r="O22" i="4"/>
  <c r="N22" i="4"/>
  <c r="K22" i="4"/>
  <c r="J22" i="4"/>
  <c r="I22" i="4"/>
  <c r="P21" i="4"/>
  <c r="O21" i="4"/>
  <c r="N21" i="4"/>
  <c r="K21" i="4"/>
  <c r="J21" i="4"/>
  <c r="I21" i="4"/>
  <c r="P20" i="4"/>
  <c r="O20" i="4"/>
  <c r="N20" i="4"/>
  <c r="K20" i="4"/>
  <c r="J20" i="4"/>
  <c r="I20" i="4"/>
  <c r="P19" i="4"/>
  <c r="O19" i="4"/>
  <c r="N19" i="4"/>
  <c r="K19" i="4"/>
  <c r="J19" i="4"/>
  <c r="I19" i="4"/>
  <c r="P18" i="4"/>
  <c r="O18" i="4"/>
  <c r="N18" i="4"/>
  <c r="K18" i="4"/>
  <c r="J18" i="4"/>
  <c r="I18" i="4"/>
  <c r="P17" i="4"/>
  <c r="O17" i="4"/>
  <c r="N17" i="4"/>
  <c r="K17" i="4"/>
  <c r="J17" i="4"/>
  <c r="I17" i="4"/>
  <c r="P16" i="4"/>
  <c r="O16" i="4"/>
  <c r="N16" i="4"/>
  <c r="K16" i="4"/>
  <c r="J16" i="4"/>
  <c r="I16" i="4"/>
  <c r="P15" i="4"/>
  <c r="O15" i="4"/>
  <c r="N15" i="4"/>
  <c r="K15" i="4"/>
  <c r="J15" i="4"/>
  <c r="I15" i="4"/>
  <c r="P14" i="4"/>
  <c r="O14" i="4"/>
  <c r="N14" i="4"/>
  <c r="K14" i="4"/>
  <c r="J14" i="4"/>
  <c r="I14" i="4"/>
  <c r="P13" i="4"/>
  <c r="O13" i="4"/>
  <c r="N13" i="4"/>
  <c r="K13" i="4"/>
  <c r="J13" i="4"/>
  <c r="I13" i="4"/>
  <c r="P12" i="4"/>
  <c r="O12" i="4"/>
  <c r="N12" i="4"/>
  <c r="K12" i="4"/>
  <c r="J12" i="4"/>
  <c r="I12" i="4"/>
  <c r="P11" i="4"/>
  <c r="O11" i="4"/>
  <c r="N11" i="4"/>
  <c r="K11" i="4"/>
  <c r="J11" i="4"/>
  <c r="I11" i="4"/>
  <c r="P10" i="4"/>
  <c r="O10" i="4"/>
  <c r="N10" i="4"/>
  <c r="K10" i="4"/>
  <c r="J10" i="4"/>
  <c r="I10" i="4"/>
  <c r="P9" i="4"/>
  <c r="O9" i="4"/>
  <c r="N9" i="4"/>
  <c r="K9" i="4"/>
  <c r="J9" i="4"/>
  <c r="I9" i="4"/>
  <c r="P8" i="4"/>
  <c r="O8" i="4"/>
  <c r="N8" i="4"/>
  <c r="K8" i="4"/>
  <c r="J8" i="4"/>
  <c r="I8" i="4"/>
  <c r="P7" i="4"/>
  <c r="O7" i="4"/>
  <c r="N7" i="4"/>
  <c r="K7" i="4"/>
  <c r="J7" i="4"/>
  <c r="I7" i="4"/>
  <c r="P6" i="4"/>
  <c r="O6" i="4"/>
  <c r="N6" i="4"/>
  <c r="K6" i="4"/>
  <c r="J6" i="4"/>
  <c r="I6" i="4"/>
  <c r="P5" i="4"/>
  <c r="O5" i="4"/>
  <c r="N5" i="4"/>
  <c r="K5" i="4"/>
  <c r="J5" i="4"/>
  <c r="I5" i="4"/>
  <c r="P4" i="4"/>
  <c r="O4" i="4"/>
  <c r="N4" i="4"/>
  <c r="Q4" i="4" s="1"/>
  <c r="K4" i="4"/>
  <c r="J4" i="4"/>
  <c r="I4" i="4"/>
  <c r="L32" i="4" l="1"/>
  <c r="L33" i="4"/>
  <c r="Q6" i="4"/>
  <c r="L9" i="4"/>
  <c r="Q10" i="4"/>
  <c r="Q14" i="4"/>
  <c r="L17" i="4"/>
  <c r="Q18" i="4"/>
  <c r="Q26" i="4"/>
  <c r="Q30" i="4"/>
  <c r="L4" i="4"/>
  <c r="Q25" i="4"/>
  <c r="L19" i="4"/>
  <c r="Q29" i="4"/>
  <c r="Q32" i="4"/>
  <c r="Q8" i="4"/>
  <c r="Q16" i="4"/>
  <c r="L24" i="4"/>
  <c r="L7" i="4"/>
  <c r="Q13" i="4"/>
  <c r="L34" i="4"/>
  <c r="Q5" i="4"/>
  <c r="Q23" i="4"/>
  <c r="Q21" i="4"/>
  <c r="L27" i="4"/>
  <c r="L21" i="4"/>
  <c r="L8" i="4"/>
  <c r="Q9" i="4"/>
  <c r="L12" i="4"/>
  <c r="L16" i="4"/>
  <c r="Q35" i="4"/>
  <c r="Q17" i="4"/>
  <c r="L20" i="4"/>
  <c r="Q27" i="4"/>
  <c r="L29" i="4"/>
  <c r="L11" i="4"/>
  <c r="Q12" i="4"/>
  <c r="L15" i="4"/>
  <c r="Q22" i="4"/>
  <c r="L25" i="4"/>
  <c r="Q34" i="4"/>
  <c r="L10" i="4"/>
  <c r="L14" i="4"/>
  <c r="Q20" i="4"/>
  <c r="L28" i="4"/>
  <c r="L31" i="4"/>
  <c r="Q33" i="4"/>
  <c r="L36" i="4"/>
  <c r="L6" i="4"/>
  <c r="L5" i="4"/>
  <c r="Q7" i="4"/>
  <c r="Q11" i="4"/>
  <c r="L13" i="4"/>
  <c r="Q15" i="4"/>
  <c r="L18" i="4"/>
  <c r="L23" i="4"/>
  <c r="L35" i="4"/>
  <c r="Q36" i="4"/>
  <c r="Q19" i="4"/>
  <c r="Q24" i="4"/>
  <c r="L22" i="4"/>
  <c r="Q28" i="4"/>
  <c r="Q31" i="4"/>
</calcChain>
</file>

<file path=xl/sharedStrings.xml><?xml version="1.0" encoding="utf-8"?>
<sst xmlns="http://schemas.openxmlformats.org/spreadsheetml/2006/main" count="379" uniqueCount="202">
  <si>
    <t>Consommation d'eau par an, sur le territoire national versus empreinte</t>
  </si>
  <si>
    <t>Country</t>
  </si>
  <si>
    <t>Other Asia</t>
  </si>
  <si>
    <t>South America</t>
  </si>
  <si>
    <t>TR</t>
  </si>
  <si>
    <t>Turkey</t>
  </si>
  <si>
    <t>TUR</t>
  </si>
  <si>
    <t>ES</t>
  </si>
  <si>
    <t>Spain</t>
  </si>
  <si>
    <t>ESP</t>
  </si>
  <si>
    <t>PL</t>
  </si>
  <si>
    <t>Poland</t>
  </si>
  <si>
    <t>POL</t>
  </si>
  <si>
    <t>FR</t>
  </si>
  <si>
    <t>France</t>
  </si>
  <si>
    <t>FRA</t>
  </si>
  <si>
    <t>EU-28</t>
  </si>
  <si>
    <t>IT</t>
  </si>
  <si>
    <t>Italy</t>
  </si>
  <si>
    <t>ITA</t>
  </si>
  <si>
    <t>JP</t>
  </si>
  <si>
    <t>Japan</t>
  </si>
  <si>
    <t>JPN</t>
  </si>
  <si>
    <t>GB</t>
  </si>
  <si>
    <t>United Kingdom</t>
  </si>
  <si>
    <t>GBR</t>
  </si>
  <si>
    <t>DE</t>
  </si>
  <si>
    <t>Germany</t>
  </si>
  <si>
    <t>DEU</t>
  </si>
  <si>
    <t>OECD</t>
  </si>
  <si>
    <t>NL</t>
  </si>
  <si>
    <t>Netherlands</t>
  </si>
  <si>
    <t>NLD</t>
  </si>
  <si>
    <t>CH</t>
  </si>
  <si>
    <t>Switzerland</t>
  </si>
  <si>
    <t>CHE</t>
  </si>
  <si>
    <t>US</t>
  </si>
  <si>
    <t>United States</t>
  </si>
  <si>
    <t>USA</t>
  </si>
  <si>
    <t>AU</t>
  </si>
  <si>
    <t>Australia</t>
  </si>
  <si>
    <t>AUS</t>
  </si>
  <si>
    <t>IN</t>
  </si>
  <si>
    <t>India</t>
  </si>
  <si>
    <t>IND</t>
  </si>
  <si>
    <t>Region</t>
  </si>
  <si>
    <t>ID</t>
  </si>
  <si>
    <t>Indonesia</t>
  </si>
  <si>
    <t>IDN</t>
  </si>
  <si>
    <t>non-OECD</t>
  </si>
  <si>
    <t>CN</t>
  </si>
  <si>
    <t>China</t>
  </si>
  <si>
    <t>CHN</t>
  </si>
  <si>
    <t>ZA</t>
  </si>
  <si>
    <t>South Africa</t>
  </si>
  <si>
    <t>ZAF</t>
  </si>
  <si>
    <t>TW</t>
  </si>
  <si>
    <t>Taiwan</t>
  </si>
  <si>
    <t>TWN</t>
  </si>
  <si>
    <t>RU</t>
  </si>
  <si>
    <t>Russia</t>
  </si>
  <si>
    <t>RUS</t>
  </si>
  <si>
    <t>KR</t>
  </si>
  <si>
    <t>South Korea</t>
  </si>
  <si>
    <t>KOR</t>
  </si>
  <si>
    <t>CA</t>
  </si>
  <si>
    <t>Canada</t>
  </si>
  <si>
    <t>CAN</t>
  </si>
  <si>
    <t>Global</t>
  </si>
  <si>
    <t>moyenne 1995-2011</t>
  </si>
  <si>
    <t>Empreinte eau</t>
  </si>
  <si>
    <t xml:space="preserve">Importations nettes </t>
  </si>
  <si>
    <t>Importations nettes de terres</t>
  </si>
  <si>
    <t>Blue Water Consumption</t>
  </si>
  <si>
    <t>m3/cap</t>
  </si>
  <si>
    <t>GR</t>
  </si>
  <si>
    <t>Greece</t>
  </si>
  <si>
    <t>GRC</t>
  </si>
  <si>
    <t>NO</t>
  </si>
  <si>
    <t>Norway</t>
  </si>
  <si>
    <t>NOR</t>
  </si>
  <si>
    <t>IE</t>
  </si>
  <si>
    <t>Ireland</t>
  </si>
  <si>
    <t>IRL</t>
  </si>
  <si>
    <t>SE</t>
  </si>
  <si>
    <t>Sweden</t>
  </si>
  <si>
    <t>SWE</t>
  </si>
  <si>
    <t>BR</t>
  </si>
  <si>
    <t>Brazil</t>
  </si>
  <si>
    <t>BRA</t>
  </si>
  <si>
    <t>RO</t>
  </si>
  <si>
    <t>Romania</t>
  </si>
  <si>
    <t>ROM</t>
  </si>
  <si>
    <t>WM</t>
  </si>
  <si>
    <t>RoW Middle East</t>
  </si>
  <si>
    <t>WWM</t>
  </si>
  <si>
    <t>MX</t>
  </si>
  <si>
    <t>Mexico</t>
  </si>
  <si>
    <t>MEX</t>
  </si>
  <si>
    <t>FI</t>
  </si>
  <si>
    <t>Finland</t>
  </si>
  <si>
    <t>LU</t>
  </si>
  <si>
    <t>Luxembourg</t>
  </si>
  <si>
    <t>AT</t>
  </si>
  <si>
    <t>Austria</t>
  </si>
  <si>
    <t>LV</t>
  </si>
  <si>
    <t>Latvia</t>
  </si>
  <si>
    <t>WF</t>
  </si>
  <si>
    <t>RoW Africa</t>
  </si>
  <si>
    <t>EE</t>
  </si>
  <si>
    <t>Estonia</t>
  </si>
  <si>
    <t>BG</t>
  </si>
  <si>
    <t>Bulgaria</t>
  </si>
  <si>
    <t>Autriche</t>
  </si>
  <si>
    <t>BE</t>
  </si>
  <si>
    <t>Belgium</t>
  </si>
  <si>
    <t>Belgique</t>
  </si>
  <si>
    <t>Bulgarie</t>
  </si>
  <si>
    <t>CY</t>
  </si>
  <si>
    <t>Cyprus</t>
  </si>
  <si>
    <t>Chypre</t>
  </si>
  <si>
    <t>CZ</t>
  </si>
  <si>
    <t>Czech Republic</t>
  </si>
  <si>
    <t>République Tchèque</t>
  </si>
  <si>
    <t>Allemagne</t>
  </si>
  <si>
    <t>DK</t>
  </si>
  <si>
    <t>Denmark</t>
  </si>
  <si>
    <t>Danemark</t>
  </si>
  <si>
    <t>Estonie</t>
  </si>
  <si>
    <t>Espagne</t>
  </si>
  <si>
    <t>Finlande</t>
  </si>
  <si>
    <t>Grèce</t>
  </si>
  <si>
    <t>HR</t>
  </si>
  <si>
    <t>Croatia</t>
  </si>
  <si>
    <t>Croatie</t>
  </si>
  <si>
    <t>HU</t>
  </si>
  <si>
    <t>Hungary</t>
  </si>
  <si>
    <t>Hongrie</t>
  </si>
  <si>
    <t>Irlande</t>
  </si>
  <si>
    <t>Italie</t>
  </si>
  <si>
    <t>LT</t>
  </si>
  <si>
    <t>Lithuania</t>
  </si>
  <si>
    <t>Lituanie</t>
  </si>
  <si>
    <t>Lettonie</t>
  </si>
  <si>
    <t>MT</t>
  </si>
  <si>
    <t>Malta</t>
  </si>
  <si>
    <t>Malte</t>
  </si>
  <si>
    <t>Pays-Bas</t>
  </si>
  <si>
    <t>Pologne</t>
  </si>
  <si>
    <t>PT</t>
  </si>
  <si>
    <t>Portugal</t>
  </si>
  <si>
    <t>Roumanie</t>
  </si>
  <si>
    <t>Suède</t>
  </si>
  <si>
    <t>SI</t>
  </si>
  <si>
    <t>Slovenia</t>
  </si>
  <si>
    <t>Slovénie</t>
  </si>
  <si>
    <t>SK</t>
  </si>
  <si>
    <t>Slovakia</t>
  </si>
  <si>
    <t>Slovaquie</t>
  </si>
  <si>
    <t>Royaume Uni</t>
  </si>
  <si>
    <t>Japon</t>
  </si>
  <si>
    <t>Chine</t>
  </si>
  <si>
    <t>Corée du sud</t>
  </si>
  <si>
    <t>Brésil</t>
  </si>
  <si>
    <t>Inde</t>
  </si>
  <si>
    <t>Mexique</t>
  </si>
  <si>
    <t>Russie</t>
  </si>
  <si>
    <t>Australie</t>
  </si>
  <si>
    <t>Suisse</t>
  </si>
  <si>
    <t>Turquie</t>
  </si>
  <si>
    <t>Taïwan</t>
  </si>
  <si>
    <t>Norvège</t>
  </si>
  <si>
    <t>Indonésie</t>
  </si>
  <si>
    <t>Afrique du sud</t>
  </si>
  <si>
    <t>WA</t>
  </si>
  <si>
    <t>RoW Asia and Pacific</t>
  </si>
  <si>
    <t>Reste du monde Asie pacifique</t>
  </si>
  <si>
    <t>WL</t>
  </si>
  <si>
    <t>RoW America</t>
  </si>
  <si>
    <t>Reste du monde Amériques</t>
  </si>
  <si>
    <t>WE</t>
  </si>
  <si>
    <t>RoW Europe</t>
  </si>
  <si>
    <t>Reste du monde Europe</t>
  </si>
  <si>
    <t>Afrique hors Afrique du sud</t>
  </si>
  <si>
    <t>Europe</t>
  </si>
  <si>
    <t>North America</t>
  </si>
  <si>
    <t>Amérique du nord</t>
  </si>
  <si>
    <t>Amérique du sud</t>
  </si>
  <si>
    <t>Asie hors Chine</t>
  </si>
  <si>
    <t>Africa &amp; Middle East</t>
  </si>
  <si>
    <t>Afrique &amp; Moyen Orient</t>
  </si>
  <si>
    <t>OCDE</t>
  </si>
  <si>
    <t>hors-OCDE</t>
  </si>
  <si>
    <t>Monde</t>
  </si>
  <si>
    <t>Union européenne (28)</t>
  </si>
  <si>
    <t xml:space="preserve">Wood, R., K. Stadler, M. Simas, T. Bulavskaya, S. Giljum, S. Lutter, and A. Tukker. 2018. Growth in environmental footprints and environmental impacts embodied in trade: Resource efficiency indicators from EXIOBASE3. Journal of Industrial Ecology. </t>
  </si>
  <si>
    <t>Traitement :</t>
  </si>
  <si>
    <t>SDES 2019</t>
  </si>
  <si>
    <t xml:space="preserve">Source : </t>
  </si>
  <si>
    <t>https://onlinelibrary.wiley.com/doi/full/10.1111/jiec.12735</t>
  </si>
  <si>
    <t>Eau consommée sur le territoire</t>
  </si>
  <si>
    <t>Moyen orient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</si>
</sst>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Liberation Sans"/>
      <family val="2"/>
    </font>
    <font>
      <u/>
      <sz val="11"/>
      <color theme="10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3" fillId="2" borderId="0" xfId="0" applyFont="1" applyFill="1"/>
    <xf numFmtId="1" fontId="3" fillId="2" borderId="0" xfId="0" applyNumberFormat="1" applyFont="1" applyFill="1"/>
    <xf numFmtId="3" fontId="3" fillId="2" borderId="0" xfId="0" applyNumberFormat="1" applyFont="1" applyFill="1"/>
    <xf numFmtId="0" fontId="3" fillId="3" borderId="0" xfId="0" applyFont="1" applyFill="1"/>
    <xf numFmtId="1" fontId="3" fillId="3" borderId="0" xfId="0" applyNumberFormat="1" applyFont="1" applyFill="1"/>
    <xf numFmtId="0" fontId="4" fillId="0" borderId="0" xfId="2" applyFont="1"/>
  </cellXfs>
  <cellStyles count="3">
    <cellStyle name="Lien hypertexte" xfId="2" builtinId="8"/>
    <cellStyle name="Millier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365588499521795E-2"/>
          <c:y val="0.14841190059678067"/>
          <c:w val="0.93927284599302607"/>
          <c:h val="0.487159109177302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Données!$N$3</c:f>
              <c:strCache>
                <c:ptCount val="1"/>
                <c:pt idx="0">
                  <c:v>Eau consommée sur le territoire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Données!$H$4:$H$37</c:f>
              <c:strCache>
                <c:ptCount val="34"/>
                <c:pt idx="0">
                  <c:v>Grèce</c:v>
                </c:pt>
                <c:pt idx="1">
                  <c:v>USA</c:v>
                </c:pt>
                <c:pt idx="2">
                  <c:v>Espagne</c:v>
                </c:pt>
                <c:pt idx="3">
                  <c:v>Pays-Bas</c:v>
                </c:pt>
                <c:pt idx="4">
                  <c:v>Norvège</c:v>
                </c:pt>
                <c:pt idx="5">
                  <c:v>Suisse</c:v>
                </c:pt>
                <c:pt idx="6">
                  <c:v>OCDE</c:v>
                </c:pt>
                <c:pt idx="7">
                  <c:v>Italie</c:v>
                </c:pt>
                <c:pt idx="8">
                  <c:v>Irlande</c:v>
                </c:pt>
                <c:pt idx="9">
                  <c:v>Canada</c:v>
                </c:pt>
                <c:pt idx="10">
                  <c:v>Royaume Uni</c:v>
                </c:pt>
                <c:pt idx="11">
                  <c:v>Taïwan</c:v>
                </c:pt>
                <c:pt idx="12">
                  <c:v>Union européenne (28)</c:v>
                </c:pt>
                <c:pt idx="13">
                  <c:v>Corée du sud</c:v>
                </c:pt>
                <c:pt idx="14">
                  <c:v>France</c:v>
                </c:pt>
                <c:pt idx="15">
                  <c:v>Allemagne</c:v>
                </c:pt>
                <c:pt idx="16">
                  <c:v>Suède</c:v>
                </c:pt>
                <c:pt idx="17">
                  <c:v>Japon</c:v>
                </c:pt>
                <c:pt idx="18">
                  <c:v>Russie</c:v>
                </c:pt>
                <c:pt idx="19">
                  <c:v>Pologne</c:v>
                </c:pt>
                <c:pt idx="20">
                  <c:v>Brésil</c:v>
                </c:pt>
                <c:pt idx="21">
                  <c:v>Roumanie</c:v>
                </c:pt>
                <c:pt idx="22">
                  <c:v>Indonésie</c:v>
                </c:pt>
                <c:pt idx="23">
                  <c:v>Australie</c:v>
                </c:pt>
                <c:pt idx="24">
                  <c:v>Moyen orient</c:v>
                </c:pt>
                <c:pt idx="25">
                  <c:v>Turquie</c:v>
                </c:pt>
                <c:pt idx="26">
                  <c:v>Inde</c:v>
                </c:pt>
                <c:pt idx="27">
                  <c:v>Mexique</c:v>
                </c:pt>
                <c:pt idx="28">
                  <c:v>hors-OCDE</c:v>
                </c:pt>
                <c:pt idx="29">
                  <c:v>Asie hors Chine</c:v>
                </c:pt>
                <c:pt idx="30">
                  <c:v>Afrique du sud</c:v>
                </c:pt>
                <c:pt idx="31">
                  <c:v>Chine</c:v>
                </c:pt>
                <c:pt idx="32">
                  <c:v>Amérique du sud</c:v>
                </c:pt>
                <c:pt idx="33">
                  <c:v>Monde</c:v>
                </c:pt>
              </c:strCache>
            </c:strRef>
          </c:cat>
          <c:val>
            <c:numRef>
              <c:f>Données!$N$4:$N$37</c:f>
              <c:numCache>
                <c:formatCode>0</c:formatCode>
                <c:ptCount val="34"/>
                <c:pt idx="0">
                  <c:v>410.88235294117652</c:v>
                </c:pt>
                <c:pt idx="1">
                  <c:v>372.58823529411768</c:v>
                </c:pt>
                <c:pt idx="2">
                  <c:v>341.82352941176464</c:v>
                </c:pt>
                <c:pt idx="3">
                  <c:v>72.794117647058826</c:v>
                </c:pt>
                <c:pt idx="4">
                  <c:v>140.47058823529412</c:v>
                </c:pt>
                <c:pt idx="5">
                  <c:v>37.411764705882341</c:v>
                </c:pt>
                <c:pt idx="6">
                  <c:v>184.64705882352939</c:v>
                </c:pt>
                <c:pt idx="7">
                  <c:v>122.76470588235296</c:v>
                </c:pt>
                <c:pt idx="8">
                  <c:v>69.311764705882354</c:v>
                </c:pt>
                <c:pt idx="9">
                  <c:v>80.358823529411779</c:v>
                </c:pt>
                <c:pt idx="10">
                  <c:v>34.988235294117658</c:v>
                </c:pt>
                <c:pt idx="11">
                  <c:v>29.970588235294116</c:v>
                </c:pt>
                <c:pt idx="12" formatCode="#,##0">
                  <c:v>97.144977896395048</c:v>
                </c:pt>
                <c:pt idx="13">
                  <c:v>45.152941176470591</c:v>
                </c:pt>
                <c:pt idx="14">
                  <c:v>67.429411764705875</c:v>
                </c:pt>
                <c:pt idx="15">
                  <c:v>31.552941176470593</c:v>
                </c:pt>
                <c:pt idx="16">
                  <c:v>66.111764705882337</c:v>
                </c:pt>
                <c:pt idx="17">
                  <c:v>37.841176470588245</c:v>
                </c:pt>
                <c:pt idx="18">
                  <c:v>94.40000000000002</c:v>
                </c:pt>
                <c:pt idx="19">
                  <c:v>67.676470588235304</c:v>
                </c:pt>
                <c:pt idx="20">
                  <c:v>86.252941176470614</c:v>
                </c:pt>
                <c:pt idx="21">
                  <c:v>69.129411764705907</c:v>
                </c:pt>
                <c:pt idx="22">
                  <c:v>62.55294117647059</c:v>
                </c:pt>
                <c:pt idx="23">
                  <c:v>655.11764705882354</c:v>
                </c:pt>
                <c:pt idx="24">
                  <c:v>460.82352941176464</c:v>
                </c:pt>
                <c:pt idx="25">
                  <c:v>255.35294117647055</c:v>
                </c:pt>
                <c:pt idx="26">
                  <c:v>241.11764705882354</c:v>
                </c:pt>
                <c:pt idx="27">
                  <c:v>175.58823529411765</c:v>
                </c:pt>
                <c:pt idx="28">
                  <c:v>165.41176470588235</c:v>
                </c:pt>
                <c:pt idx="29">
                  <c:v>178.70588235294119</c:v>
                </c:pt>
                <c:pt idx="30">
                  <c:v>114.61764705882354</c:v>
                </c:pt>
                <c:pt idx="31">
                  <c:v>118.70588235294117</c:v>
                </c:pt>
                <c:pt idx="32">
                  <c:v>101.17058823529409</c:v>
                </c:pt>
                <c:pt idx="33">
                  <c:v>168.88235294117646</c:v>
                </c:pt>
              </c:numCache>
            </c:numRef>
          </c:val>
        </c:ser>
        <c:ser>
          <c:idx val="1"/>
          <c:order val="1"/>
          <c:tx>
            <c:strRef>
              <c:f>Données!$O$3</c:f>
              <c:strCache>
                <c:ptCount val="1"/>
                <c:pt idx="0">
                  <c:v>Empreinte eau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Données!$H$4:$H$37</c:f>
              <c:strCache>
                <c:ptCount val="34"/>
                <c:pt idx="0">
                  <c:v>Grèce</c:v>
                </c:pt>
                <c:pt idx="1">
                  <c:v>USA</c:v>
                </c:pt>
                <c:pt idx="2">
                  <c:v>Espagne</c:v>
                </c:pt>
                <c:pt idx="3">
                  <c:v>Pays-Bas</c:v>
                </c:pt>
                <c:pt idx="4">
                  <c:v>Norvège</c:v>
                </c:pt>
                <c:pt idx="5">
                  <c:v>Suisse</c:v>
                </c:pt>
                <c:pt idx="6">
                  <c:v>OCDE</c:v>
                </c:pt>
                <c:pt idx="7">
                  <c:v>Italie</c:v>
                </c:pt>
                <c:pt idx="8">
                  <c:v>Irlande</c:v>
                </c:pt>
                <c:pt idx="9">
                  <c:v>Canada</c:v>
                </c:pt>
                <c:pt idx="10">
                  <c:v>Royaume Uni</c:v>
                </c:pt>
                <c:pt idx="11">
                  <c:v>Taïwan</c:v>
                </c:pt>
                <c:pt idx="12">
                  <c:v>Union européenne (28)</c:v>
                </c:pt>
                <c:pt idx="13">
                  <c:v>Corée du sud</c:v>
                </c:pt>
                <c:pt idx="14">
                  <c:v>France</c:v>
                </c:pt>
                <c:pt idx="15">
                  <c:v>Allemagne</c:v>
                </c:pt>
                <c:pt idx="16">
                  <c:v>Suède</c:v>
                </c:pt>
                <c:pt idx="17">
                  <c:v>Japon</c:v>
                </c:pt>
                <c:pt idx="18">
                  <c:v>Russie</c:v>
                </c:pt>
                <c:pt idx="19">
                  <c:v>Pologne</c:v>
                </c:pt>
                <c:pt idx="20">
                  <c:v>Brésil</c:v>
                </c:pt>
                <c:pt idx="21">
                  <c:v>Roumanie</c:v>
                </c:pt>
                <c:pt idx="22">
                  <c:v>Indonésie</c:v>
                </c:pt>
                <c:pt idx="23">
                  <c:v>Australie</c:v>
                </c:pt>
                <c:pt idx="24">
                  <c:v>Moyen orient</c:v>
                </c:pt>
                <c:pt idx="25">
                  <c:v>Turquie</c:v>
                </c:pt>
                <c:pt idx="26">
                  <c:v>Inde</c:v>
                </c:pt>
                <c:pt idx="27">
                  <c:v>Mexique</c:v>
                </c:pt>
                <c:pt idx="28">
                  <c:v>hors-OCDE</c:v>
                </c:pt>
                <c:pt idx="29">
                  <c:v>Asie hors Chine</c:v>
                </c:pt>
                <c:pt idx="30">
                  <c:v>Afrique du sud</c:v>
                </c:pt>
                <c:pt idx="31">
                  <c:v>Chine</c:v>
                </c:pt>
                <c:pt idx="32">
                  <c:v>Amérique du sud</c:v>
                </c:pt>
                <c:pt idx="33">
                  <c:v>Monde</c:v>
                </c:pt>
              </c:strCache>
            </c:strRef>
          </c:cat>
          <c:val>
            <c:numRef>
              <c:f>Données!$O$4:$O$37</c:f>
              <c:numCache>
                <c:formatCode>0</c:formatCode>
                <c:ptCount val="34"/>
                <c:pt idx="0">
                  <c:v>453.41176470588238</c:v>
                </c:pt>
                <c:pt idx="1">
                  <c:v>409.23529411764713</c:v>
                </c:pt>
                <c:pt idx="2">
                  <c:v>389.29411764705884</c:v>
                </c:pt>
                <c:pt idx="3">
                  <c:v>373.52941176470586</c:v>
                </c:pt>
                <c:pt idx="4">
                  <c:v>367.7058823529411</c:v>
                </c:pt>
                <c:pt idx="5">
                  <c:v>309.52941176470597</c:v>
                </c:pt>
                <c:pt idx="6">
                  <c:v>282.11764705882354</c:v>
                </c:pt>
                <c:pt idx="7">
                  <c:v>277.17647058823536</c:v>
                </c:pt>
                <c:pt idx="8">
                  <c:v>265.35294117647061</c:v>
                </c:pt>
                <c:pt idx="9">
                  <c:v>243.47058823529414</c:v>
                </c:pt>
                <c:pt idx="10">
                  <c:v>239.52941176470591</c:v>
                </c:pt>
                <c:pt idx="11">
                  <c:v>238.70588235294122</c:v>
                </c:pt>
                <c:pt idx="12" formatCode="#,##0">
                  <c:v>232.50593693408678</c:v>
                </c:pt>
                <c:pt idx="13">
                  <c:v>221.47058823529412</c:v>
                </c:pt>
                <c:pt idx="14">
                  <c:v>214.82352941176467</c:v>
                </c:pt>
                <c:pt idx="15">
                  <c:v>213.58823529411762</c:v>
                </c:pt>
                <c:pt idx="16">
                  <c:v>208.23529411764704</c:v>
                </c:pt>
                <c:pt idx="17">
                  <c:v>198.94117647058823</c:v>
                </c:pt>
                <c:pt idx="18">
                  <c:v>155.64705882352939</c:v>
                </c:pt>
                <c:pt idx="19">
                  <c:v>112.84117647058824</c:v>
                </c:pt>
                <c:pt idx="20">
                  <c:v>93.2</c:v>
                </c:pt>
                <c:pt idx="21">
                  <c:v>89.905882352941191</c:v>
                </c:pt>
                <c:pt idx="22">
                  <c:v>80.2470588235294</c:v>
                </c:pt>
                <c:pt idx="23">
                  <c:v>647.17647058823536</c:v>
                </c:pt>
                <c:pt idx="24">
                  <c:v>398.76470588235293</c:v>
                </c:pt>
                <c:pt idx="25">
                  <c:v>254.41176470588229</c:v>
                </c:pt>
                <c:pt idx="26">
                  <c:v>226.11764705882354</c:v>
                </c:pt>
                <c:pt idx="27">
                  <c:v>171.47058823529414</c:v>
                </c:pt>
                <c:pt idx="28">
                  <c:v>143.52941176470588</c:v>
                </c:pt>
                <c:pt idx="29">
                  <c:v>142.47058823529409</c:v>
                </c:pt>
                <c:pt idx="30">
                  <c:v>114.07647058823528</c:v>
                </c:pt>
                <c:pt idx="31">
                  <c:v>105.60588235294118</c:v>
                </c:pt>
                <c:pt idx="32">
                  <c:v>99.370588235294093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86912"/>
        <c:axId val="118488448"/>
      </c:barChart>
      <c:catAx>
        <c:axId val="1184869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1200">
                <a:latin typeface="Liberation Sans" panose="020B0604020202020204" pitchFamily="34" charset="0"/>
              </a:defRPr>
            </a:pPr>
            <a:endParaRPr lang="fr-FR"/>
          </a:p>
        </c:txPr>
        <c:crossAx val="118488448"/>
        <c:crosses val="autoZero"/>
        <c:auto val="1"/>
        <c:lblAlgn val="ctr"/>
        <c:lblOffset val="100"/>
        <c:noMultiLvlLbl val="0"/>
      </c:catAx>
      <c:valAx>
        <c:axId val="118488448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 sz="1200" b="1"/>
                </a:pPr>
                <a:r>
                  <a:rPr lang="fr-FR" sz="1200" b="1" baseline="0">
                    <a:latin typeface="Liberation Sans" panose="020B0604020202020204" pitchFamily="34" charset="0"/>
                  </a:rPr>
                  <a:t>En m</a:t>
                </a:r>
                <a:r>
                  <a:rPr lang="fr-FR" sz="1200" b="1" baseline="30000">
                    <a:latin typeface="Liberation Sans" panose="020B0604020202020204" pitchFamily="34" charset="0"/>
                  </a:rPr>
                  <a:t>3</a:t>
                </a:r>
                <a:r>
                  <a:rPr lang="fr-FR" sz="1200" b="1">
                    <a:latin typeface="Liberation Sans" panose="020B0604020202020204" pitchFamily="34" charset="0"/>
                  </a:rPr>
                  <a:t> par habitant</a:t>
                </a:r>
              </a:p>
            </c:rich>
          </c:tx>
          <c:layout>
            <c:manualLayout>
              <c:xMode val="edge"/>
              <c:yMode val="edge"/>
              <c:x val="7.7407951731841668E-6"/>
              <c:y val="7.2322847459592512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Liberation Sans" panose="020B0604020202020204" pitchFamily="34" charset="0"/>
              </a:defRPr>
            </a:pPr>
            <a:endParaRPr lang="fr-FR"/>
          </a:p>
        </c:txPr>
        <c:crossAx val="11848691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3717374022081794"/>
          <c:y val="0.23614854897239757"/>
          <c:w val="0.52910430092168514"/>
          <c:h val="4.489669179759382E-2"/>
        </c:manualLayout>
      </c:layout>
      <c:overlay val="0"/>
      <c:txPr>
        <a:bodyPr/>
        <a:lstStyle/>
        <a:p>
          <a:pPr>
            <a:defRPr sz="14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F0"/>
  </sheetPr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697" cy="609934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0.05337</cdr:x>
      <cdr:y>0.15082</cdr:y>
    </cdr:from>
    <cdr:to>
      <cdr:x>0.67343</cdr:x>
      <cdr:y>0.20236</cdr:y>
    </cdr:to>
    <cdr:sp macro="" textlink="">
      <cdr:nvSpPr>
        <cdr:cNvPr id="2" name="Accolade fermante 1"/>
        <cdr:cNvSpPr/>
      </cdr:nvSpPr>
      <cdr:spPr>
        <a:xfrm xmlns:a="http://schemas.openxmlformats.org/drawingml/2006/main" rot="16200000">
          <a:off x="3224683" y="-1811604"/>
          <a:ext cx="313214" cy="5769485"/>
        </a:xfrm>
        <a:prstGeom xmlns:a="http://schemas.openxmlformats.org/drawingml/2006/main" prst="rightBrac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0.0932</cdr:x>
      <cdr:y>0.06884</cdr:y>
    </cdr:from>
    <cdr:to>
      <cdr:x>0.60124</cdr:x>
      <cdr:y>0.14018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867151" y="418369"/>
          <a:ext cx="4727102" cy="4335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>
              <a:latin typeface="Liberation Sans" panose="020B0604020202020204" pitchFamily="34" charset="0"/>
            </a:rPr>
            <a:t>Pays/régions dont l'empreinte eau est supérieure </a:t>
          </a:r>
        </a:p>
        <a:p xmlns:a="http://schemas.openxmlformats.org/drawingml/2006/main">
          <a:pPr algn="ctr"/>
          <a:r>
            <a:rPr lang="fr-FR" sz="1100">
              <a:latin typeface="Liberation Sans" panose="020B0604020202020204" pitchFamily="34" charset="0"/>
            </a:rPr>
            <a:t>au</a:t>
          </a:r>
          <a:r>
            <a:rPr lang="fr-FR" sz="1100" baseline="0">
              <a:latin typeface="Liberation Sans" panose="020B0604020202020204" pitchFamily="34" charset="0"/>
            </a:rPr>
            <a:t> volume d'eau consommée sur le territoire national</a:t>
          </a:r>
          <a:endParaRPr lang="fr-FR" sz="1100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0.67851</cdr:x>
      <cdr:y>0.14767</cdr:y>
    </cdr:from>
    <cdr:to>
      <cdr:x>0.96701</cdr:x>
      <cdr:y>0.20373</cdr:y>
    </cdr:to>
    <cdr:sp macro="" textlink="">
      <cdr:nvSpPr>
        <cdr:cNvPr id="4" name="Accolade fermante 3"/>
        <cdr:cNvSpPr/>
      </cdr:nvSpPr>
      <cdr:spPr>
        <a:xfrm xmlns:a="http://schemas.openxmlformats.org/drawingml/2006/main" rot="16200000">
          <a:off x="7485086" y="-274426"/>
          <a:ext cx="340675" cy="2684320"/>
        </a:xfrm>
        <a:prstGeom xmlns:a="http://schemas.openxmlformats.org/drawingml/2006/main" prst="rightBrac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0.65313</cdr:x>
      <cdr:y>0.05977</cdr:y>
    </cdr:from>
    <cdr:to>
      <cdr:x>0.99831</cdr:x>
      <cdr:y>0.13111</cdr:y>
    </cdr:to>
    <cdr:sp macro="" textlink="">
      <cdr:nvSpPr>
        <cdr:cNvPr id="5" name="ZoneTexte 2"/>
        <cdr:cNvSpPr txBox="1"/>
      </cdr:nvSpPr>
      <cdr:spPr>
        <a:xfrm xmlns:a="http://schemas.openxmlformats.org/drawingml/2006/main">
          <a:off x="6077107" y="363250"/>
          <a:ext cx="3211736" cy="4335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>
              <a:latin typeface="Liberation Sans" panose="020B0604020202020204" pitchFamily="34" charset="0"/>
            </a:rPr>
            <a:t>Pays/régions dont l'empreinte eau est inférieure au</a:t>
          </a:r>
          <a:r>
            <a:rPr lang="fr-FR" sz="1100" baseline="0">
              <a:latin typeface="Liberation Sans" panose="020B0604020202020204" pitchFamily="34" charset="0"/>
            </a:rPr>
            <a:t> volume d'eau consommée sur le territoire national</a:t>
          </a:r>
          <a:endParaRPr lang="fr-FR" sz="1100">
            <a:latin typeface="Liberation Sans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0.00089</cdr:x>
      <cdr:y>0.94407</cdr:y>
    </cdr:from>
    <cdr:to>
      <cdr:x>0.49065</cdr:x>
      <cdr:y>0.99318</cdr:y>
    </cdr:to>
    <cdr:sp macro="" textlink="">
      <cdr:nvSpPr>
        <cdr:cNvPr id="6" name="ZoneTexte 5"/>
        <cdr:cNvSpPr txBox="1"/>
      </cdr:nvSpPr>
      <cdr:spPr>
        <a:xfrm xmlns:a="http://schemas.openxmlformats.org/drawingml/2006/main">
          <a:off x="8283" y="5731566"/>
          <a:ext cx="4555434" cy="298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Source : Wood </a:t>
          </a:r>
          <a:r>
            <a:rPr lang="fr-FR" sz="1400" i="1">
              <a:latin typeface="Liberation Sans" panose="020B0604020202020204" pitchFamily="34" charset="0"/>
            </a:rPr>
            <a:t>et al.,</a:t>
          </a:r>
          <a:r>
            <a:rPr lang="fr-FR" sz="1400">
              <a:latin typeface="Liberation Sans" panose="020B0604020202020204" pitchFamily="34" charset="0"/>
            </a:rPr>
            <a:t> 2018. Traitements : SDES, 2019</a:t>
          </a:r>
        </a:p>
      </cdr:txBody>
    </cdr:sp>
  </cdr:relSizeAnchor>
  <cdr:relSizeAnchor xmlns:cdr="http://schemas.openxmlformats.org/drawingml/2006/chartDrawing">
    <cdr:from>
      <cdr:x>0.04809</cdr:x>
      <cdr:y>0.01091</cdr:y>
    </cdr:from>
    <cdr:to>
      <cdr:x>0.9911</cdr:x>
      <cdr:y>0.06412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447261" y="66260"/>
          <a:ext cx="8771283" cy="3230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600" b="1">
              <a:latin typeface="Liberation Sans" panose="020B0604020202020204" pitchFamily="34" charset="0"/>
            </a:rPr>
            <a:t>Comparaison internationale de la consommation d'eau et de l'empreinte eau par habitant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itre_3_2_empreinte_ea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ritoire_vs_empreinte_2011_2"/>
      <sheetName val="territoire_vs_empreinte_moy_2"/>
      <sheetName val="data_territoire_vs_empreinte_2"/>
      <sheetName val="territoire_vs_empreinte_2011"/>
      <sheetName val="territoire_vs_empreinte_moyenne"/>
      <sheetName val="data_territoire_vs_empreinte"/>
      <sheetName val="territoire_capita"/>
      <sheetName val="empreinte_capita"/>
      <sheetName val="territoire"/>
      <sheetName val="empreinte"/>
      <sheetName val="balance_commerciale_capita"/>
      <sheetName val="balance_commerciale"/>
      <sheetName val="population"/>
      <sheetName val="geo_area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>
        <row r="4">
          <cell r="E4" t="str">
            <v>AT</v>
          </cell>
          <cell r="F4" t="str">
            <v>Austria</v>
          </cell>
          <cell r="G4" t="str">
            <v>AUT</v>
          </cell>
          <cell r="H4">
            <v>7.7799999999999994E-5</v>
          </cell>
          <cell r="I4">
            <v>7.7100000000000004E-5</v>
          </cell>
          <cell r="J4">
            <v>7.8499999999999997E-5</v>
          </cell>
          <cell r="K4">
            <v>8.0599999999999994E-5</v>
          </cell>
          <cell r="L4">
            <v>8.3200000000000003E-5</v>
          </cell>
          <cell r="M4">
            <v>4.8300000000000002E-5</v>
          </cell>
          <cell r="N4">
            <v>4.8399999999999997E-5</v>
          </cell>
          <cell r="O4">
            <v>5.0899999999999997E-5</v>
          </cell>
          <cell r="P4">
            <v>4.7299999999999998E-5</v>
          </cell>
          <cell r="Q4">
            <v>4.8600000000000002E-5</v>
          </cell>
          <cell r="R4">
            <v>5.1900000000000001E-5</v>
          </cell>
          <cell r="S4">
            <v>4.9400000000000001E-5</v>
          </cell>
          <cell r="T4">
            <v>5.0500000000000001E-5</v>
          </cell>
          <cell r="U4">
            <v>5.0699999999999999E-5</v>
          </cell>
          <cell r="V4">
            <v>4.1900000000000002E-5</v>
          </cell>
          <cell r="W4">
            <v>4.6799999999999999E-5</v>
          </cell>
          <cell r="X4">
            <v>4.7899999999999999E-5</v>
          </cell>
          <cell r="Y4">
            <v>5.7635294117647066E-5</v>
          </cell>
        </row>
        <row r="5">
          <cell r="E5" t="str">
            <v>BE</v>
          </cell>
          <cell r="F5" t="str">
            <v>Belgium</v>
          </cell>
          <cell r="G5" t="str">
            <v>BEL</v>
          </cell>
          <cell r="H5">
            <v>7.0599999999999995E-5</v>
          </cell>
          <cell r="I5">
            <v>6.9800000000000003E-5</v>
          </cell>
          <cell r="J5">
            <v>7.1199999999999996E-5</v>
          </cell>
          <cell r="K5">
            <v>7.1000000000000005E-5</v>
          </cell>
          <cell r="L5">
            <v>6.5099999999999997E-5</v>
          </cell>
          <cell r="M5">
            <v>1.17E-4</v>
          </cell>
          <cell r="N5">
            <v>1.2E-4</v>
          </cell>
          <cell r="O5">
            <v>1.13E-4</v>
          </cell>
          <cell r="P5">
            <v>1.0900000000000001E-4</v>
          </cell>
          <cell r="Q5">
            <v>1.18E-4</v>
          </cell>
          <cell r="R5">
            <v>1.0900000000000001E-4</v>
          </cell>
          <cell r="S5">
            <v>1.08E-4</v>
          </cell>
          <cell r="T5">
            <v>1.07E-4</v>
          </cell>
          <cell r="U5">
            <v>9.09E-5</v>
          </cell>
          <cell r="V5">
            <v>9.1500000000000001E-5</v>
          </cell>
          <cell r="W5">
            <v>9.3900000000000006E-5</v>
          </cell>
          <cell r="X5">
            <v>9.4500000000000007E-5</v>
          </cell>
          <cell r="Y5">
            <v>9.5264705882352964E-5</v>
          </cell>
        </row>
        <row r="6">
          <cell r="E6" t="str">
            <v>BG</v>
          </cell>
          <cell r="F6" t="str">
            <v>Bulgaria</v>
          </cell>
          <cell r="G6" t="str">
            <v>BGR</v>
          </cell>
          <cell r="H6">
            <v>4.5300000000000003E-5</v>
          </cell>
          <cell r="I6">
            <v>3.8500000000000001E-5</v>
          </cell>
          <cell r="J6">
            <v>3.8500000000000001E-5</v>
          </cell>
          <cell r="K6">
            <v>4.0200000000000001E-5</v>
          </cell>
          <cell r="L6">
            <v>4.0000000000000003E-5</v>
          </cell>
          <cell r="M6">
            <v>4.4499999999999997E-5</v>
          </cell>
          <cell r="N6">
            <v>4.57E-5</v>
          </cell>
          <cell r="O6">
            <v>4.8300000000000002E-5</v>
          </cell>
          <cell r="P6">
            <v>4.9400000000000001E-5</v>
          </cell>
          <cell r="Q6">
            <v>5.2500000000000002E-5</v>
          </cell>
          <cell r="R6">
            <v>4.71E-5</v>
          </cell>
          <cell r="S6">
            <v>4.7700000000000001E-5</v>
          </cell>
          <cell r="T6">
            <v>4.4100000000000001E-5</v>
          </cell>
          <cell r="U6">
            <v>4.8199999999999999E-5</v>
          </cell>
          <cell r="V6">
            <v>4.6799999999999999E-5</v>
          </cell>
          <cell r="W6">
            <v>5.02E-5</v>
          </cell>
          <cell r="X6">
            <v>5.1400000000000003E-5</v>
          </cell>
          <cell r="Y6">
            <v>4.5788235294117648E-5</v>
          </cell>
        </row>
        <row r="7">
          <cell r="E7" t="str">
            <v>CY</v>
          </cell>
          <cell r="F7" t="str">
            <v>Cyprus</v>
          </cell>
          <cell r="G7" t="str">
            <v>CYP</v>
          </cell>
          <cell r="H7">
            <v>4.66E-4</v>
          </cell>
          <cell r="I7">
            <v>3.9300000000000001E-4</v>
          </cell>
          <cell r="J7">
            <v>3.3599999999999998E-4</v>
          </cell>
          <cell r="K7">
            <v>3.6600000000000001E-4</v>
          </cell>
          <cell r="L7">
            <v>3.3599999999999998E-4</v>
          </cell>
          <cell r="M7">
            <v>3.4900000000000003E-4</v>
          </cell>
          <cell r="N7">
            <v>2.7700000000000001E-4</v>
          </cell>
          <cell r="O7">
            <v>2.92E-4</v>
          </cell>
          <cell r="P7">
            <v>2.63E-4</v>
          </cell>
          <cell r="Q7">
            <v>2.9999999999999997E-4</v>
          </cell>
          <cell r="R7">
            <v>2.2699999999999999E-4</v>
          </cell>
          <cell r="S7">
            <v>2.24E-4</v>
          </cell>
          <cell r="T7">
            <v>2.0000000000000001E-4</v>
          </cell>
          <cell r="U7">
            <v>1.7000000000000001E-4</v>
          </cell>
          <cell r="V7">
            <v>1.63E-4</v>
          </cell>
          <cell r="W7">
            <v>1.66E-4</v>
          </cell>
          <cell r="X7">
            <v>1.64E-4</v>
          </cell>
          <cell r="Y7">
            <v>2.7599999999999999E-4</v>
          </cell>
        </row>
        <row r="8">
          <cell r="E8" t="str">
            <v>CZ</v>
          </cell>
          <cell r="F8" t="str">
            <v>Czech Republic</v>
          </cell>
          <cell r="G8" t="str">
            <v>CZE</v>
          </cell>
          <cell r="H8">
            <v>2.3799999999999999E-5</v>
          </cell>
          <cell r="I8">
            <v>2.41E-5</v>
          </cell>
          <cell r="J8">
            <v>2.1500000000000001E-5</v>
          </cell>
          <cell r="K8">
            <v>2.0400000000000001E-5</v>
          </cell>
          <cell r="L8">
            <v>1.9899999999999999E-5</v>
          </cell>
          <cell r="M8">
            <v>2.55E-5</v>
          </cell>
          <cell r="N8">
            <v>2.5199999999999999E-5</v>
          </cell>
          <cell r="O8">
            <v>2.41E-5</v>
          </cell>
          <cell r="P8">
            <v>2.3900000000000002E-5</v>
          </cell>
          <cell r="Q8">
            <v>2.5199999999999999E-5</v>
          </cell>
          <cell r="R8">
            <v>2.5599999999999999E-5</v>
          </cell>
          <cell r="S8">
            <v>2.5000000000000001E-5</v>
          </cell>
          <cell r="T8">
            <v>2.5999999999999998E-5</v>
          </cell>
          <cell r="U8">
            <v>2.51E-5</v>
          </cell>
          <cell r="V8">
            <v>2.3499999999999999E-5</v>
          </cell>
          <cell r="W8">
            <v>2.3799999999999999E-5</v>
          </cell>
          <cell r="X8">
            <v>2.37E-5</v>
          </cell>
          <cell r="Y8">
            <v>2.3899999999999998E-5</v>
          </cell>
        </row>
        <row r="9">
          <cell r="E9" t="str">
            <v>DE</v>
          </cell>
          <cell r="F9" t="str">
            <v>Germany</v>
          </cell>
          <cell r="G9" t="str">
            <v>DEU</v>
          </cell>
          <cell r="H9">
            <v>3.4100000000000002E-5</v>
          </cell>
          <cell r="I9">
            <v>3.4600000000000001E-5</v>
          </cell>
          <cell r="J9">
            <v>3.2700000000000002E-5</v>
          </cell>
          <cell r="K9">
            <v>3.4199999999999998E-5</v>
          </cell>
          <cell r="L9">
            <v>3.43E-5</v>
          </cell>
          <cell r="M9">
            <v>3.3099999999999998E-5</v>
          </cell>
          <cell r="N9">
            <v>3.2400000000000001E-5</v>
          </cell>
          <cell r="O9">
            <v>3.1900000000000003E-5</v>
          </cell>
          <cell r="P9">
            <v>3.1199999999999999E-5</v>
          </cell>
          <cell r="Q9">
            <v>3.26E-5</v>
          </cell>
          <cell r="R9">
            <v>3.1999999999999999E-5</v>
          </cell>
          <cell r="S9">
            <v>3.2199999999999997E-5</v>
          </cell>
          <cell r="T9">
            <v>2.7399999999999999E-5</v>
          </cell>
          <cell r="U9">
            <v>2.6299999999999999E-5</v>
          </cell>
          <cell r="V9">
            <v>2.9099999999999999E-5</v>
          </cell>
          <cell r="W9">
            <v>2.8799999999999999E-5</v>
          </cell>
          <cell r="X9">
            <v>2.9499999999999999E-5</v>
          </cell>
          <cell r="Y9">
            <v>3.1552941176470593E-5</v>
          </cell>
        </row>
        <row r="10">
          <cell r="E10" t="str">
            <v>DK</v>
          </cell>
          <cell r="F10" t="str">
            <v>Denmark</v>
          </cell>
          <cell r="G10" t="str">
            <v>DNK</v>
          </cell>
          <cell r="H10">
            <v>6.9300000000000004E-5</v>
          </cell>
          <cell r="I10">
            <v>6.9300000000000004E-5</v>
          </cell>
          <cell r="J10">
            <v>6.6600000000000006E-5</v>
          </cell>
          <cell r="K10">
            <v>6.4300000000000004E-5</v>
          </cell>
          <cell r="L10">
            <v>6.1500000000000004E-5</v>
          </cell>
          <cell r="M10">
            <v>6.3600000000000001E-5</v>
          </cell>
          <cell r="N10">
            <v>6.2899999999999997E-5</v>
          </cell>
          <cell r="O10">
            <v>6.2899999999999997E-5</v>
          </cell>
          <cell r="P10">
            <v>6.6299999999999999E-5</v>
          </cell>
          <cell r="Q10">
            <v>6.6600000000000006E-5</v>
          </cell>
          <cell r="R10">
            <v>6.4700000000000001E-5</v>
          </cell>
          <cell r="S10">
            <v>6.3999999999999997E-5</v>
          </cell>
          <cell r="T10">
            <v>6.5599999999999995E-5</v>
          </cell>
          <cell r="U10">
            <v>6.3800000000000006E-5</v>
          </cell>
          <cell r="V10">
            <v>6.2700000000000006E-5</v>
          </cell>
          <cell r="W10">
            <v>6.0900000000000003E-5</v>
          </cell>
          <cell r="X10">
            <v>5.9899999999999999E-5</v>
          </cell>
          <cell r="Y10">
            <v>6.4405882352941191E-5</v>
          </cell>
        </row>
        <row r="11">
          <cell r="E11" t="str">
            <v>EE</v>
          </cell>
          <cell r="F11" t="str">
            <v>Estonia</v>
          </cell>
          <cell r="G11" t="str">
            <v>EST</v>
          </cell>
          <cell r="H11">
            <v>4.7800000000000003E-5</v>
          </cell>
          <cell r="I11">
            <v>4.9499999999999997E-5</v>
          </cell>
          <cell r="J11">
            <v>1.5400000000000002E-5</v>
          </cell>
          <cell r="K11">
            <v>1.42E-5</v>
          </cell>
          <cell r="L11">
            <v>1.38E-5</v>
          </cell>
          <cell r="M11">
            <v>1.34E-5</v>
          </cell>
          <cell r="N11">
            <v>1.36E-5</v>
          </cell>
          <cell r="O11">
            <v>1.36E-5</v>
          </cell>
          <cell r="P11">
            <v>1.4800000000000001E-5</v>
          </cell>
          <cell r="Q11">
            <v>1.49E-5</v>
          </cell>
          <cell r="R11">
            <v>1.4E-5</v>
          </cell>
          <cell r="S11">
            <v>1.5999999999999999E-5</v>
          </cell>
          <cell r="T11">
            <v>1.47E-5</v>
          </cell>
          <cell r="U11">
            <v>1.43E-5</v>
          </cell>
          <cell r="V11">
            <v>1.36E-5</v>
          </cell>
          <cell r="W11">
            <v>1.31E-5</v>
          </cell>
          <cell r="X11">
            <v>1.3200000000000001E-5</v>
          </cell>
          <cell r="Y11">
            <v>1.8229411764705887E-5</v>
          </cell>
        </row>
        <row r="12">
          <cell r="E12" t="str">
            <v>ES</v>
          </cell>
          <cell r="F12" t="str">
            <v>Spain</v>
          </cell>
          <cell r="G12" t="str">
            <v>ESP</v>
          </cell>
          <cell r="H12">
            <v>2.3000000000000001E-4</v>
          </cell>
          <cell r="I12">
            <v>3.6099999999999999E-4</v>
          </cell>
          <cell r="J12">
            <v>3.9500000000000001E-4</v>
          </cell>
          <cell r="K12">
            <v>3.77E-4</v>
          </cell>
          <cell r="L12">
            <v>3.4600000000000001E-4</v>
          </cell>
          <cell r="M12">
            <v>3.8299999999999999E-4</v>
          </cell>
          <cell r="N12">
            <v>3.8400000000000001E-4</v>
          </cell>
          <cell r="O12">
            <v>3.6000000000000002E-4</v>
          </cell>
          <cell r="P12">
            <v>3.9199999999999999E-4</v>
          </cell>
          <cell r="Q12">
            <v>3.6999999999999999E-4</v>
          </cell>
          <cell r="R12">
            <v>2.9500000000000001E-4</v>
          </cell>
          <cell r="S12">
            <v>3.28E-4</v>
          </cell>
          <cell r="T12">
            <v>3.3399999999999999E-4</v>
          </cell>
          <cell r="U12">
            <v>3.1700000000000001E-4</v>
          </cell>
          <cell r="V12">
            <v>3.0200000000000002E-4</v>
          </cell>
          <cell r="W12">
            <v>3.19E-4</v>
          </cell>
          <cell r="X12">
            <v>3.1799999999999998E-4</v>
          </cell>
          <cell r="Y12">
            <v>3.4182352941176464E-4</v>
          </cell>
        </row>
        <row r="13">
          <cell r="E13" t="str">
            <v>FI</v>
          </cell>
          <cell r="F13" t="str">
            <v>Finland</v>
          </cell>
          <cell r="G13" t="str">
            <v>FIN</v>
          </cell>
          <cell r="H13">
            <v>2.0799999999999999E-4</v>
          </cell>
          <cell r="I13">
            <v>1.34E-4</v>
          </cell>
          <cell r="J13">
            <v>1.36E-4</v>
          </cell>
          <cell r="K13">
            <v>1.17E-4</v>
          </cell>
          <cell r="L13">
            <v>1.16E-4</v>
          </cell>
          <cell r="M13">
            <v>8.7700000000000004E-5</v>
          </cell>
          <cell r="N13">
            <v>8.3999999999999995E-5</v>
          </cell>
          <cell r="O13">
            <v>8.7100000000000003E-5</v>
          </cell>
          <cell r="P13">
            <v>7.3499999999999998E-5</v>
          </cell>
          <cell r="Q13">
            <v>5.7899999999999998E-5</v>
          </cell>
          <cell r="R13">
            <v>5.9599999999999999E-5</v>
          </cell>
          <cell r="S13">
            <v>7.1000000000000005E-5</v>
          </cell>
          <cell r="T13">
            <v>9.3999999999999994E-5</v>
          </cell>
          <cell r="U13">
            <v>7.9499999999999994E-5</v>
          </cell>
          <cell r="V13">
            <v>5.3100000000000003E-5</v>
          </cell>
          <cell r="W13">
            <v>3.79E-5</v>
          </cell>
          <cell r="X13">
            <v>5.2899999999999998E-5</v>
          </cell>
          <cell r="Y13">
            <v>9.1129411764705884E-5</v>
          </cell>
        </row>
        <row r="14">
          <cell r="E14" t="str">
            <v>FR</v>
          </cell>
          <cell r="F14" t="str">
            <v>France</v>
          </cell>
          <cell r="G14" t="str">
            <v>FRA</v>
          </cell>
          <cell r="H14">
            <v>7.0699999999999997E-5</v>
          </cell>
          <cell r="I14">
            <v>7.36E-5</v>
          </cell>
          <cell r="J14">
            <v>7.6000000000000004E-5</v>
          </cell>
          <cell r="K14">
            <v>7.2799999999999994E-5</v>
          </cell>
          <cell r="L14">
            <v>7.3200000000000004E-5</v>
          </cell>
          <cell r="M14">
            <v>7.3100000000000001E-5</v>
          </cell>
          <cell r="N14">
            <v>7.3100000000000001E-5</v>
          </cell>
          <cell r="O14">
            <v>7.2299999999999996E-5</v>
          </cell>
          <cell r="P14">
            <v>6.2199999999999994E-5</v>
          </cell>
          <cell r="Q14">
            <v>6.9499999999999995E-5</v>
          </cell>
          <cell r="R14">
            <v>6.3999999999999997E-5</v>
          </cell>
          <cell r="S14">
            <v>6.1199999999999997E-5</v>
          </cell>
          <cell r="T14">
            <v>6.2199999999999994E-5</v>
          </cell>
          <cell r="U14">
            <v>6.1799999999999998E-5</v>
          </cell>
          <cell r="V14">
            <v>6.1099999999999994E-5</v>
          </cell>
          <cell r="W14">
            <v>6.02E-5</v>
          </cell>
          <cell r="X14">
            <v>5.9299999999999998E-5</v>
          </cell>
          <cell r="Y14">
            <v>6.7429411764705877E-5</v>
          </cell>
        </row>
        <row r="15">
          <cell r="E15" t="str">
            <v>GR</v>
          </cell>
          <cell r="F15" t="str">
            <v>Greece</v>
          </cell>
          <cell r="G15" t="str">
            <v>GRC</v>
          </cell>
          <cell r="H15">
            <v>4.4000000000000002E-4</v>
          </cell>
          <cell r="I15">
            <v>4.3899999999999999E-4</v>
          </cell>
          <cell r="J15">
            <v>4.2000000000000002E-4</v>
          </cell>
          <cell r="K15">
            <v>4.1100000000000002E-4</v>
          </cell>
          <cell r="L15">
            <v>4.44E-4</v>
          </cell>
          <cell r="M15">
            <v>4.5199999999999998E-4</v>
          </cell>
          <cell r="N15">
            <v>4.5899999999999999E-4</v>
          </cell>
          <cell r="O15">
            <v>4.46E-4</v>
          </cell>
          <cell r="P15">
            <v>4.0400000000000001E-4</v>
          </cell>
          <cell r="Q15">
            <v>4.26E-4</v>
          </cell>
          <cell r="R15">
            <v>4.3899999999999999E-4</v>
          </cell>
          <cell r="S15">
            <v>4.06E-4</v>
          </cell>
          <cell r="T15">
            <v>3.9399999999999998E-4</v>
          </cell>
          <cell r="U15">
            <v>3.8400000000000001E-4</v>
          </cell>
          <cell r="V15">
            <v>3.68E-4</v>
          </cell>
          <cell r="W15">
            <v>3.2600000000000001E-4</v>
          </cell>
          <cell r="X15">
            <v>3.2699999999999998E-4</v>
          </cell>
          <cell r="Y15">
            <v>4.108823529411765E-4</v>
          </cell>
        </row>
        <row r="16">
          <cell r="E16" t="str">
            <v>HR</v>
          </cell>
          <cell r="F16" t="str">
            <v>Croatia</v>
          </cell>
          <cell r="G16" t="str">
            <v>HRV</v>
          </cell>
          <cell r="H16">
            <v>2.72E-5</v>
          </cell>
          <cell r="I16">
            <v>2.83E-5</v>
          </cell>
          <cell r="J16">
            <v>3.1399999999999998E-5</v>
          </cell>
          <cell r="K16">
            <v>3.26E-5</v>
          </cell>
          <cell r="L16">
            <v>3.1999999999999999E-5</v>
          </cell>
          <cell r="M16">
            <v>3.3599999999999997E-5</v>
          </cell>
          <cell r="N16">
            <v>3.3899999999999997E-5</v>
          </cell>
          <cell r="O16">
            <v>3.4E-5</v>
          </cell>
          <cell r="P16">
            <v>3.4900000000000001E-5</v>
          </cell>
          <cell r="Q16">
            <v>3.4900000000000001E-5</v>
          </cell>
          <cell r="R16">
            <v>3.3000000000000003E-5</v>
          </cell>
          <cell r="S16">
            <v>3.2199999999999997E-5</v>
          </cell>
          <cell r="T16">
            <v>3.4400000000000003E-5</v>
          </cell>
          <cell r="U16">
            <v>3.3300000000000003E-5</v>
          </cell>
          <cell r="V16">
            <v>3.1199999999999999E-5</v>
          </cell>
          <cell r="W16">
            <v>3.0800000000000003E-5</v>
          </cell>
          <cell r="X16">
            <v>3.18E-5</v>
          </cell>
          <cell r="Y16">
            <v>3.2323529411764707E-5</v>
          </cell>
        </row>
        <row r="17">
          <cell r="E17" t="str">
            <v>HU</v>
          </cell>
          <cell r="F17" t="str">
            <v>Hungary</v>
          </cell>
          <cell r="G17" t="str">
            <v>HUN</v>
          </cell>
          <cell r="H17">
            <v>4.6E-5</v>
          </cell>
          <cell r="I17">
            <v>4.5899999999999998E-5</v>
          </cell>
          <cell r="J17">
            <v>4.8900000000000003E-5</v>
          </cell>
          <cell r="K17">
            <v>4.9200000000000003E-5</v>
          </cell>
          <cell r="L17">
            <v>4.9700000000000002E-5</v>
          </cell>
          <cell r="M17">
            <v>5.0599999999999997E-5</v>
          </cell>
          <cell r="N17">
            <v>5.2800000000000003E-5</v>
          </cell>
          <cell r="O17">
            <v>4.9499999999999997E-5</v>
          </cell>
          <cell r="P17">
            <v>4.7599999999999998E-5</v>
          </cell>
          <cell r="Q17">
            <v>4.9400000000000001E-5</v>
          </cell>
          <cell r="R17">
            <v>4.3900000000000003E-5</v>
          </cell>
          <cell r="S17">
            <v>4.6999999999999997E-5</v>
          </cell>
          <cell r="T17">
            <v>4.5899999999999998E-5</v>
          </cell>
          <cell r="U17">
            <v>4.8999999999999998E-5</v>
          </cell>
          <cell r="V17">
            <v>4.3999999999999999E-5</v>
          </cell>
          <cell r="W17">
            <v>4.1199999999999999E-5</v>
          </cell>
          <cell r="X17">
            <v>4.1399999999999997E-5</v>
          </cell>
          <cell r="Y17">
            <v>4.7176470588235294E-5</v>
          </cell>
        </row>
        <row r="18">
          <cell r="E18" t="str">
            <v>IE</v>
          </cell>
          <cell r="F18" t="str">
            <v>Ireland</v>
          </cell>
          <cell r="G18" t="str">
            <v>IRL</v>
          </cell>
          <cell r="H18">
            <v>7.0599999999999995E-5</v>
          </cell>
          <cell r="I18">
            <v>6.9800000000000003E-5</v>
          </cell>
          <cell r="J18">
            <v>7.2999999999999999E-5</v>
          </cell>
          <cell r="K18">
            <v>7.7000000000000001E-5</v>
          </cell>
          <cell r="L18">
            <v>7.7999999999999999E-5</v>
          </cell>
          <cell r="M18">
            <v>7.9400000000000006E-5</v>
          </cell>
          <cell r="N18">
            <v>6.8899999999999994E-5</v>
          </cell>
          <cell r="O18">
            <v>6.5300000000000002E-5</v>
          </cell>
          <cell r="P18">
            <v>7.4499999999999995E-5</v>
          </cell>
          <cell r="Q18">
            <v>7.1500000000000003E-5</v>
          </cell>
          <cell r="R18">
            <v>7.2799999999999994E-5</v>
          </cell>
          <cell r="S18">
            <v>6.6500000000000004E-5</v>
          </cell>
          <cell r="T18">
            <v>6.41E-5</v>
          </cell>
          <cell r="U18">
            <v>6.2100000000000005E-5</v>
          </cell>
          <cell r="V18">
            <v>6.3100000000000002E-5</v>
          </cell>
          <cell r="W18">
            <v>6.0999999999999999E-5</v>
          </cell>
          <cell r="X18">
            <v>6.0699999999999998E-5</v>
          </cell>
          <cell r="Y18">
            <v>6.9311764705882358E-5</v>
          </cell>
        </row>
        <row r="19">
          <cell r="E19" t="str">
            <v>IT</v>
          </cell>
          <cell r="F19" t="str">
            <v>Italy</v>
          </cell>
          <cell r="G19" t="str">
            <v>ITA</v>
          </cell>
          <cell r="H19">
            <v>1.2799999999999999E-4</v>
          </cell>
          <cell r="I19">
            <v>1.3200000000000001E-4</v>
          </cell>
          <cell r="J19">
            <v>1.3100000000000001E-4</v>
          </cell>
          <cell r="K19">
            <v>1.2899999999999999E-4</v>
          </cell>
          <cell r="L19">
            <v>1.3300000000000001E-4</v>
          </cell>
          <cell r="M19">
            <v>1.26E-4</v>
          </cell>
          <cell r="N19">
            <v>1.2300000000000001E-4</v>
          </cell>
          <cell r="O19">
            <v>1.26E-4</v>
          </cell>
          <cell r="P19">
            <v>1.16E-4</v>
          </cell>
          <cell r="Q19">
            <v>1.3100000000000001E-4</v>
          </cell>
          <cell r="R19">
            <v>1.25E-4</v>
          </cell>
          <cell r="S19">
            <v>1.21E-4</v>
          </cell>
          <cell r="T19">
            <v>1.21E-4</v>
          </cell>
          <cell r="U19">
            <v>1.17E-4</v>
          </cell>
          <cell r="V19">
            <v>1.11E-4</v>
          </cell>
          <cell r="W19">
            <v>1.0900000000000001E-4</v>
          </cell>
          <cell r="X19">
            <v>1.08E-4</v>
          </cell>
          <cell r="Y19">
            <v>1.2276470588235295E-4</v>
          </cell>
        </row>
        <row r="20">
          <cell r="E20" t="str">
            <v>LT</v>
          </cell>
          <cell r="F20" t="str">
            <v>Lithuania</v>
          </cell>
          <cell r="G20" t="str">
            <v>LTU</v>
          </cell>
          <cell r="H20">
            <v>5.1100000000000002E-5</v>
          </cell>
          <cell r="I20">
            <v>5.0300000000000003E-5</v>
          </cell>
          <cell r="J20">
            <v>4.4799999999999998E-5</v>
          </cell>
          <cell r="K20">
            <v>4.5000000000000003E-5</v>
          </cell>
          <cell r="L20">
            <v>3.9400000000000002E-5</v>
          </cell>
          <cell r="M20">
            <v>3.8500000000000001E-5</v>
          </cell>
          <cell r="N20">
            <v>3.7200000000000003E-5</v>
          </cell>
          <cell r="O20">
            <v>3.7200000000000003E-5</v>
          </cell>
          <cell r="P20">
            <v>3.79E-5</v>
          </cell>
          <cell r="Q20">
            <v>3.9499999999999998E-5</v>
          </cell>
          <cell r="R20">
            <v>3.9499999999999998E-5</v>
          </cell>
          <cell r="S20">
            <v>3.8800000000000001E-5</v>
          </cell>
          <cell r="T20">
            <v>4.1699999999999997E-5</v>
          </cell>
          <cell r="U20">
            <v>4.1499999999999999E-5</v>
          </cell>
          <cell r="V20">
            <v>3.9199999999999997E-5</v>
          </cell>
          <cell r="W20">
            <v>3.9499999999999998E-5</v>
          </cell>
          <cell r="X20">
            <v>4.0399999999999999E-5</v>
          </cell>
          <cell r="Y20">
            <v>4.1264705882352939E-5</v>
          </cell>
        </row>
        <row r="21">
          <cell r="E21" t="str">
            <v>LU</v>
          </cell>
          <cell r="F21" t="str">
            <v>Luxembourg</v>
          </cell>
          <cell r="G21" t="str">
            <v>LUX</v>
          </cell>
          <cell r="H21">
            <v>1.8E-5</v>
          </cell>
          <cell r="I21">
            <v>1.7200000000000001E-5</v>
          </cell>
          <cell r="J21">
            <v>1.8099999999999999E-5</v>
          </cell>
          <cell r="K21">
            <v>1.6699999999999999E-5</v>
          </cell>
          <cell r="L21">
            <v>1.6399999999999999E-5</v>
          </cell>
          <cell r="M21">
            <v>2.55E-5</v>
          </cell>
          <cell r="N21">
            <v>2.4700000000000001E-5</v>
          </cell>
          <cell r="O21">
            <v>2.4000000000000001E-5</v>
          </cell>
          <cell r="P21">
            <v>2.3200000000000001E-5</v>
          </cell>
          <cell r="Q21">
            <v>2.2799999999999999E-5</v>
          </cell>
          <cell r="R21">
            <v>2.1399999999999998E-5</v>
          </cell>
          <cell r="S21">
            <v>2.0400000000000001E-5</v>
          </cell>
          <cell r="T21">
            <v>2.1699999999999999E-5</v>
          </cell>
          <cell r="U21">
            <v>1.9599999999999999E-5</v>
          </cell>
          <cell r="V21">
            <v>1.8099999999999999E-5</v>
          </cell>
          <cell r="W21">
            <v>1.77E-5</v>
          </cell>
          <cell r="X21">
            <v>1.6500000000000001E-5</v>
          </cell>
          <cell r="Y21">
            <v>2.0117647058823528E-5</v>
          </cell>
        </row>
        <row r="22">
          <cell r="E22" t="str">
            <v>LV</v>
          </cell>
          <cell r="F22" t="str">
            <v>Latvia</v>
          </cell>
          <cell r="G22" t="str">
            <v>LVA</v>
          </cell>
          <cell r="H22">
            <v>5.1700000000000003E-5</v>
          </cell>
          <cell r="I22">
            <v>5.0000000000000002E-5</v>
          </cell>
          <cell r="J22">
            <v>1.77E-5</v>
          </cell>
          <cell r="K22">
            <v>1.6500000000000001E-5</v>
          </cell>
          <cell r="L22">
            <v>1.5699999999999999E-5</v>
          </cell>
          <cell r="M22">
            <v>2.5400000000000001E-5</v>
          </cell>
          <cell r="N22">
            <v>2.7500000000000001E-5</v>
          </cell>
          <cell r="O22">
            <v>2.7500000000000001E-5</v>
          </cell>
          <cell r="P22">
            <v>2.7699999999999999E-5</v>
          </cell>
          <cell r="Q22">
            <v>2.9099999999999999E-5</v>
          </cell>
          <cell r="R22">
            <v>3.0899999999999999E-5</v>
          </cell>
          <cell r="S22">
            <v>3.1600000000000002E-5</v>
          </cell>
          <cell r="T22">
            <v>3.2499999999999997E-5</v>
          </cell>
          <cell r="U22">
            <v>2.8900000000000001E-5</v>
          </cell>
          <cell r="V22">
            <v>2.2399999999999999E-5</v>
          </cell>
          <cell r="W22">
            <v>2.4199999999999999E-5</v>
          </cell>
          <cell r="X22">
            <v>2.6599999999999999E-5</v>
          </cell>
          <cell r="Y22">
            <v>2.8582352941176466E-5</v>
          </cell>
        </row>
        <row r="23">
          <cell r="E23" t="str">
            <v>MT</v>
          </cell>
          <cell r="F23" t="str">
            <v>Malta</v>
          </cell>
          <cell r="G23" t="str">
            <v>MLT</v>
          </cell>
          <cell r="H23">
            <v>4.4400000000000002E-5</v>
          </cell>
          <cell r="I23">
            <v>4.0399999999999999E-5</v>
          </cell>
          <cell r="J23">
            <v>3.7599999999999999E-5</v>
          </cell>
          <cell r="K23">
            <v>3.3899999999999997E-5</v>
          </cell>
          <cell r="L23">
            <v>3.3800000000000002E-5</v>
          </cell>
          <cell r="M23">
            <v>3.2499999999999997E-5</v>
          </cell>
          <cell r="N23">
            <v>2.6400000000000001E-5</v>
          </cell>
          <cell r="O23">
            <v>2.5999999999999998E-5</v>
          </cell>
          <cell r="P23">
            <v>2.4899999999999999E-5</v>
          </cell>
          <cell r="Q23">
            <v>2.7100000000000001E-5</v>
          </cell>
          <cell r="R23">
            <v>2.58E-5</v>
          </cell>
          <cell r="S23">
            <v>2.9E-5</v>
          </cell>
          <cell r="T23">
            <v>2.34E-5</v>
          </cell>
          <cell r="U23">
            <v>2.6400000000000001E-5</v>
          </cell>
          <cell r="V23">
            <v>2.2900000000000001E-5</v>
          </cell>
          <cell r="W23">
            <v>2.44E-5</v>
          </cell>
          <cell r="X23">
            <v>2.44E-5</v>
          </cell>
          <cell r="Y23">
            <v>2.9605882352941178E-5</v>
          </cell>
        </row>
        <row r="24">
          <cell r="E24" t="str">
            <v>NL</v>
          </cell>
          <cell r="F24" t="str">
            <v>Netherlands</v>
          </cell>
          <cell r="G24" t="str">
            <v>NLD</v>
          </cell>
          <cell r="H24">
            <v>7.1500000000000003E-5</v>
          </cell>
          <cell r="I24">
            <v>7.1600000000000006E-5</v>
          </cell>
          <cell r="J24">
            <v>7.0599999999999995E-5</v>
          </cell>
          <cell r="K24">
            <v>6.8999999999999997E-5</v>
          </cell>
          <cell r="L24">
            <v>6.97E-5</v>
          </cell>
          <cell r="M24">
            <v>5.3399999999999997E-5</v>
          </cell>
          <cell r="N24">
            <v>7.6500000000000003E-5</v>
          </cell>
          <cell r="O24">
            <v>7.64E-5</v>
          </cell>
          <cell r="P24">
            <v>7.4400000000000006E-5</v>
          </cell>
          <cell r="Q24">
            <v>7.6299999999999998E-5</v>
          </cell>
          <cell r="R24">
            <v>7.2600000000000003E-5</v>
          </cell>
          <cell r="S24">
            <v>7.1199999999999996E-5</v>
          </cell>
          <cell r="T24">
            <v>7.6699999999999994E-5</v>
          </cell>
          <cell r="U24">
            <v>8.0199999999999998E-5</v>
          </cell>
          <cell r="V24">
            <v>7.7899999999999996E-5</v>
          </cell>
          <cell r="W24">
            <v>7.4800000000000002E-5</v>
          </cell>
          <cell r="X24">
            <v>7.47E-5</v>
          </cell>
          <cell r="Y24">
            <v>7.2794117647058824E-5</v>
          </cell>
        </row>
        <row r="25">
          <cell r="E25" t="str">
            <v>PL</v>
          </cell>
          <cell r="F25" t="str">
            <v>Poland</v>
          </cell>
          <cell r="G25" t="str">
            <v>POL</v>
          </cell>
          <cell r="H25">
            <v>7.4900000000000005E-5</v>
          </cell>
          <cell r="I25">
            <v>6.58E-5</v>
          </cell>
          <cell r="J25">
            <v>6.7799999999999995E-5</v>
          </cell>
          <cell r="K25">
            <v>6.19E-5</v>
          </cell>
          <cell r="L25">
            <v>6.3299999999999994E-5</v>
          </cell>
          <cell r="M25">
            <v>6.3800000000000006E-5</v>
          </cell>
          <cell r="N25">
            <v>6.2700000000000006E-5</v>
          </cell>
          <cell r="O25">
            <v>6.1099999999999994E-5</v>
          </cell>
          <cell r="P25">
            <v>6.3100000000000002E-5</v>
          </cell>
          <cell r="Q25">
            <v>6.3999999999999997E-5</v>
          </cell>
          <cell r="R25">
            <v>6.4499999999999996E-5</v>
          </cell>
          <cell r="S25">
            <v>6.6099999999999994E-5</v>
          </cell>
          <cell r="T25">
            <v>6.7199999999999994E-5</v>
          </cell>
          <cell r="U25">
            <v>6.8499999999999998E-5</v>
          </cell>
          <cell r="V25">
            <v>8.1799999999999996E-5</v>
          </cell>
          <cell r="W25">
            <v>7.5199999999999998E-5</v>
          </cell>
          <cell r="X25">
            <v>7.8800000000000004E-5</v>
          </cell>
          <cell r="Y25">
            <v>6.7676470588235298E-5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2.4800000000000001E-4</v>
          </cell>
          <cell r="I26">
            <v>2.6400000000000002E-4</v>
          </cell>
          <cell r="J26">
            <v>2.4600000000000002E-4</v>
          </cell>
          <cell r="K26">
            <v>2.6899999999999998E-4</v>
          </cell>
          <cell r="L26">
            <v>2.4699999999999999E-4</v>
          </cell>
          <cell r="M26">
            <v>2.3699999999999999E-4</v>
          </cell>
          <cell r="N26">
            <v>2.2599999999999999E-4</v>
          </cell>
          <cell r="O26">
            <v>2.2800000000000001E-4</v>
          </cell>
          <cell r="P26">
            <v>2.1599999999999999E-4</v>
          </cell>
          <cell r="Q26">
            <v>2.2000000000000001E-4</v>
          </cell>
          <cell r="R26">
            <v>1.75E-4</v>
          </cell>
          <cell r="S26">
            <v>1.9100000000000001E-4</v>
          </cell>
          <cell r="T26">
            <v>1.9599999999999999E-4</v>
          </cell>
          <cell r="U26">
            <v>2.04E-4</v>
          </cell>
          <cell r="V26">
            <v>1.95E-4</v>
          </cell>
          <cell r="W26">
            <v>1.92E-4</v>
          </cell>
          <cell r="X26">
            <v>1.92E-4</v>
          </cell>
          <cell r="Y26">
            <v>2.203529411764706E-4</v>
          </cell>
        </row>
        <row r="27">
          <cell r="E27" t="str">
            <v>RO</v>
          </cell>
          <cell r="F27" t="str">
            <v>Romania</v>
          </cell>
          <cell r="G27" t="str">
            <v>ROM</v>
          </cell>
          <cell r="H27">
            <v>7.7200000000000006E-5</v>
          </cell>
          <cell r="I27">
            <v>6.9200000000000002E-5</v>
          </cell>
          <cell r="J27">
            <v>7.3899999999999994E-5</v>
          </cell>
          <cell r="K27">
            <v>6.6199999999999996E-5</v>
          </cell>
          <cell r="L27">
            <v>6.41E-5</v>
          </cell>
          <cell r="M27">
            <v>5.02E-5</v>
          </cell>
          <cell r="N27">
            <v>6.3E-5</v>
          </cell>
          <cell r="O27">
            <v>5.9799999999999997E-5</v>
          </cell>
          <cell r="P27">
            <v>6.6299999999999999E-5</v>
          </cell>
          <cell r="Q27">
            <v>8.5500000000000005E-5</v>
          </cell>
          <cell r="R27">
            <v>7.8200000000000003E-5</v>
          </cell>
          <cell r="S27">
            <v>7.7700000000000005E-5</v>
          </cell>
          <cell r="T27">
            <v>5.5399999999999998E-5</v>
          </cell>
          <cell r="U27">
            <v>7.3200000000000004E-5</v>
          </cell>
          <cell r="V27">
            <v>6.8499999999999998E-5</v>
          </cell>
          <cell r="W27">
            <v>7.3200000000000004E-5</v>
          </cell>
          <cell r="X27">
            <v>7.36E-5</v>
          </cell>
          <cell r="Y27">
            <v>6.9129411764705904E-5</v>
          </cell>
        </row>
        <row r="28">
          <cell r="E28" t="str">
            <v>SE</v>
          </cell>
          <cell r="F28" t="str">
            <v>Sweden</v>
          </cell>
          <cell r="G28" t="str">
            <v>SWE</v>
          </cell>
          <cell r="H28">
            <v>9.9400000000000004E-5</v>
          </cell>
          <cell r="I28">
            <v>1.2E-4</v>
          </cell>
          <cell r="J28">
            <v>1.02E-4</v>
          </cell>
          <cell r="K28">
            <v>1E-4</v>
          </cell>
          <cell r="L28">
            <v>1.12E-4</v>
          </cell>
          <cell r="M28">
            <v>5.6400000000000002E-5</v>
          </cell>
          <cell r="N28">
            <v>5.5800000000000001E-5</v>
          </cell>
          <cell r="O28">
            <v>5.3000000000000001E-5</v>
          </cell>
          <cell r="P28">
            <v>4.4400000000000002E-5</v>
          </cell>
          <cell r="Q28">
            <v>4.6499999999999999E-5</v>
          </cell>
          <cell r="R28">
            <v>5.02E-5</v>
          </cell>
          <cell r="S28">
            <v>5.1600000000000001E-5</v>
          </cell>
          <cell r="T28">
            <v>5.1900000000000001E-5</v>
          </cell>
          <cell r="U28">
            <v>5.2899999999999998E-5</v>
          </cell>
          <cell r="V28">
            <v>4.2400000000000001E-5</v>
          </cell>
          <cell r="W28">
            <v>4.7200000000000002E-5</v>
          </cell>
          <cell r="X28">
            <v>3.82E-5</v>
          </cell>
          <cell r="Y28">
            <v>6.6111764705882334E-5</v>
          </cell>
        </row>
        <row r="29">
          <cell r="E29" t="str">
            <v>SI</v>
          </cell>
          <cell r="F29" t="str">
            <v>Slovenia</v>
          </cell>
          <cell r="G29" t="str">
            <v>SVN</v>
          </cell>
          <cell r="H29">
            <v>4.3099999999999997E-5</v>
          </cell>
          <cell r="I29">
            <v>4.1499999999999999E-5</v>
          </cell>
          <cell r="J29">
            <v>4.3399999999999998E-5</v>
          </cell>
          <cell r="K29">
            <v>4.18E-5</v>
          </cell>
          <cell r="L29">
            <v>4.1600000000000002E-5</v>
          </cell>
          <cell r="M29">
            <v>3.5200000000000002E-5</v>
          </cell>
          <cell r="N29">
            <v>3.4900000000000001E-5</v>
          </cell>
          <cell r="O29">
            <v>3.4999999999999997E-5</v>
          </cell>
          <cell r="P29">
            <v>3.3699999999999999E-5</v>
          </cell>
          <cell r="Q29">
            <v>3.4100000000000002E-5</v>
          </cell>
          <cell r="R29">
            <v>3.1900000000000003E-5</v>
          </cell>
          <cell r="S29">
            <v>3.1199999999999999E-5</v>
          </cell>
          <cell r="T29">
            <v>3.1000000000000001E-5</v>
          </cell>
          <cell r="U29">
            <v>3.1600000000000002E-5</v>
          </cell>
          <cell r="V29">
            <v>3.0199999999999999E-5</v>
          </cell>
          <cell r="W29">
            <v>2.9899999999999998E-5</v>
          </cell>
          <cell r="X29">
            <v>2.97E-5</v>
          </cell>
          <cell r="Y29">
            <v>3.5282352941176473E-5</v>
          </cell>
        </row>
        <row r="30">
          <cell r="E30" t="str">
            <v>SK</v>
          </cell>
          <cell r="F30" t="str">
            <v>Slovakia</v>
          </cell>
          <cell r="G30" t="str">
            <v>SVK</v>
          </cell>
          <cell r="H30">
            <v>7.9499999999999994E-5</v>
          </cell>
          <cell r="I30">
            <v>7.9300000000000003E-5</v>
          </cell>
          <cell r="J30">
            <v>7.1899999999999999E-5</v>
          </cell>
          <cell r="K30">
            <v>6.8899999999999994E-5</v>
          </cell>
          <cell r="L30">
            <v>6.7899999999999997E-5</v>
          </cell>
          <cell r="M30">
            <v>6.9999999999999994E-5</v>
          </cell>
          <cell r="N30">
            <v>7.3399999999999995E-5</v>
          </cell>
          <cell r="O30">
            <v>7.0400000000000004E-5</v>
          </cell>
          <cell r="P30">
            <v>6.97E-5</v>
          </cell>
          <cell r="Q30">
            <v>7.4099999999999999E-5</v>
          </cell>
          <cell r="R30">
            <v>7.3300000000000006E-5</v>
          </cell>
          <cell r="S30">
            <v>9.0299999999999999E-5</v>
          </cell>
          <cell r="T30">
            <v>8.5500000000000005E-5</v>
          </cell>
          <cell r="U30">
            <v>9.3700000000000001E-5</v>
          </cell>
          <cell r="V30">
            <v>7.9300000000000003E-5</v>
          </cell>
          <cell r="W30">
            <v>7.5199999999999998E-5</v>
          </cell>
          <cell r="X30">
            <v>7.5199999999999998E-5</v>
          </cell>
          <cell r="Y30">
            <v>7.632941176470589E-5</v>
          </cell>
        </row>
        <row r="31">
          <cell r="E31" t="str">
            <v>GB</v>
          </cell>
          <cell r="F31" t="str">
            <v>United Kingdom</v>
          </cell>
          <cell r="G31" t="str">
            <v>GBR</v>
          </cell>
          <cell r="H31">
            <v>3.2199999999999997E-5</v>
          </cell>
          <cell r="I31">
            <v>3.26E-5</v>
          </cell>
          <cell r="J31">
            <v>3.3599999999999997E-5</v>
          </cell>
          <cell r="K31">
            <v>3.3200000000000001E-5</v>
          </cell>
          <cell r="L31">
            <v>3.2799999999999998E-5</v>
          </cell>
          <cell r="M31">
            <v>4.1300000000000001E-5</v>
          </cell>
          <cell r="N31">
            <v>3.9499999999999998E-5</v>
          </cell>
          <cell r="O31">
            <v>3.8800000000000001E-5</v>
          </cell>
          <cell r="P31">
            <v>3.8099999999999998E-5</v>
          </cell>
          <cell r="Q31">
            <v>3.8300000000000003E-5</v>
          </cell>
          <cell r="R31">
            <v>3.7700000000000002E-5</v>
          </cell>
          <cell r="S31">
            <v>3.6300000000000001E-5</v>
          </cell>
          <cell r="T31">
            <v>3.4400000000000003E-5</v>
          </cell>
          <cell r="U31">
            <v>3.3099999999999998E-5</v>
          </cell>
          <cell r="V31">
            <v>3.18E-5</v>
          </cell>
          <cell r="W31">
            <v>3.0300000000000001E-5</v>
          </cell>
          <cell r="X31">
            <v>3.0800000000000003E-5</v>
          </cell>
          <cell r="Y31">
            <v>3.4988235294117656E-5</v>
          </cell>
        </row>
        <row r="32">
          <cell r="E32" t="str">
            <v>US</v>
          </cell>
          <cell r="F32" t="str">
            <v>United States</v>
          </cell>
          <cell r="G32" t="str">
            <v>USA</v>
          </cell>
          <cell r="H32">
            <v>3.6000000000000002E-4</v>
          </cell>
          <cell r="I32">
            <v>3.8099999999999999E-4</v>
          </cell>
          <cell r="J32">
            <v>3.7599999999999998E-4</v>
          </cell>
          <cell r="K32">
            <v>3.6699999999999998E-4</v>
          </cell>
          <cell r="L32">
            <v>3.7300000000000001E-4</v>
          </cell>
          <cell r="M32">
            <v>3.7599999999999998E-4</v>
          </cell>
          <cell r="N32">
            <v>3.7399999999999998E-4</v>
          </cell>
          <cell r="O32">
            <v>3.6999999999999999E-4</v>
          </cell>
          <cell r="P32">
            <v>3.7399999999999998E-4</v>
          </cell>
          <cell r="Q32">
            <v>3.9199999999999999E-4</v>
          </cell>
          <cell r="R32">
            <v>3.8099999999999999E-4</v>
          </cell>
          <cell r="S32">
            <v>3.6200000000000002E-4</v>
          </cell>
          <cell r="T32">
            <v>3.6999999999999999E-4</v>
          </cell>
          <cell r="U32">
            <v>3.4699999999999998E-4</v>
          </cell>
          <cell r="V32">
            <v>3.4600000000000001E-4</v>
          </cell>
          <cell r="W32">
            <v>3.97E-4</v>
          </cell>
          <cell r="X32">
            <v>3.88E-4</v>
          </cell>
          <cell r="Y32">
            <v>3.7258823529411766E-4</v>
          </cell>
        </row>
        <row r="33">
          <cell r="E33" t="str">
            <v>JP</v>
          </cell>
          <cell r="F33" t="str">
            <v>Japan</v>
          </cell>
          <cell r="G33" t="str">
            <v>JPN</v>
          </cell>
          <cell r="H33">
            <v>4.7500000000000003E-5</v>
          </cell>
          <cell r="I33">
            <v>4.7599999999999998E-5</v>
          </cell>
          <cell r="J33">
            <v>4.18E-5</v>
          </cell>
          <cell r="K33">
            <v>3.9100000000000002E-5</v>
          </cell>
          <cell r="L33">
            <v>3.5200000000000002E-5</v>
          </cell>
          <cell r="M33">
            <v>3.5599999999999998E-5</v>
          </cell>
          <cell r="N33">
            <v>3.8399999999999998E-5</v>
          </cell>
          <cell r="O33">
            <v>3.6900000000000002E-5</v>
          </cell>
          <cell r="P33">
            <v>3.6000000000000001E-5</v>
          </cell>
          <cell r="Q33">
            <v>3.7700000000000002E-5</v>
          </cell>
          <cell r="R33">
            <v>3.82E-5</v>
          </cell>
          <cell r="S33">
            <v>3.7400000000000001E-5</v>
          </cell>
          <cell r="T33">
            <v>3.8899999999999997E-5</v>
          </cell>
          <cell r="U33">
            <v>3.7700000000000002E-5</v>
          </cell>
          <cell r="V33">
            <v>3.26E-5</v>
          </cell>
          <cell r="W33">
            <v>3.1900000000000003E-5</v>
          </cell>
          <cell r="X33">
            <v>3.0800000000000003E-5</v>
          </cell>
          <cell r="Y33">
            <v>3.7841176470588243E-5</v>
          </cell>
        </row>
        <row r="34">
          <cell r="E34" t="str">
            <v>CN</v>
          </cell>
          <cell r="F34" t="str">
            <v>China</v>
          </cell>
          <cell r="G34" t="str">
            <v>CHN</v>
          </cell>
          <cell r="H34">
            <v>1.07E-4</v>
          </cell>
          <cell r="I34">
            <v>1.13E-4</v>
          </cell>
          <cell r="J34">
            <v>1.17E-4</v>
          </cell>
          <cell r="K34">
            <v>1.12E-4</v>
          </cell>
          <cell r="L34">
            <v>1.12E-4</v>
          </cell>
          <cell r="M34">
            <v>1.0900000000000001E-4</v>
          </cell>
          <cell r="N34">
            <v>1.07E-4</v>
          </cell>
          <cell r="O34">
            <v>1.06E-4</v>
          </cell>
          <cell r="P34">
            <v>1.02E-4</v>
          </cell>
          <cell r="Q34">
            <v>1.1E-4</v>
          </cell>
          <cell r="R34">
            <v>1.21E-4</v>
          </cell>
          <cell r="S34">
            <v>1.26E-4</v>
          </cell>
          <cell r="T34">
            <v>1.2999999999999999E-4</v>
          </cell>
          <cell r="U34">
            <v>1.2899999999999999E-4</v>
          </cell>
          <cell r="V34">
            <v>1.36E-4</v>
          </cell>
          <cell r="W34">
            <v>1.3999999999999999E-4</v>
          </cell>
          <cell r="X34">
            <v>1.4100000000000001E-4</v>
          </cell>
          <cell r="Y34">
            <v>1.1870588235294117E-4</v>
          </cell>
        </row>
        <row r="35">
          <cell r="E35" t="str">
            <v>CA</v>
          </cell>
          <cell r="F35" t="str">
            <v>Canada</v>
          </cell>
          <cell r="G35" t="str">
            <v>CAN</v>
          </cell>
          <cell r="H35">
            <v>8.5099999999999995E-5</v>
          </cell>
          <cell r="I35">
            <v>8.0900000000000001E-5</v>
          </cell>
          <cell r="J35">
            <v>7.9599999999999997E-5</v>
          </cell>
          <cell r="K35">
            <v>8.3900000000000006E-5</v>
          </cell>
          <cell r="L35">
            <v>8.3200000000000003E-5</v>
          </cell>
          <cell r="M35">
            <v>8.8399999999999994E-5</v>
          </cell>
          <cell r="N35">
            <v>8.6299999999999997E-5</v>
          </cell>
          <cell r="O35">
            <v>8.25E-5</v>
          </cell>
          <cell r="P35">
            <v>8.3999999999999995E-5</v>
          </cell>
          <cell r="Q35">
            <v>7.9699999999999999E-5</v>
          </cell>
          <cell r="R35">
            <v>8.0500000000000005E-5</v>
          </cell>
          <cell r="S35">
            <v>8.1199999999999995E-5</v>
          </cell>
          <cell r="T35">
            <v>7.9800000000000002E-5</v>
          </cell>
          <cell r="U35">
            <v>8.0099999999999995E-5</v>
          </cell>
          <cell r="V35">
            <v>7.3800000000000005E-5</v>
          </cell>
          <cell r="W35">
            <v>6.8499999999999998E-5</v>
          </cell>
          <cell r="X35">
            <v>6.86E-5</v>
          </cell>
          <cell r="Y35">
            <v>8.0358823529411784E-5</v>
          </cell>
        </row>
        <row r="36">
          <cell r="E36" t="str">
            <v>KR</v>
          </cell>
          <cell r="F36" t="str">
            <v>South Korea</v>
          </cell>
          <cell r="G36" t="str">
            <v>KOR</v>
          </cell>
          <cell r="H36">
            <v>4.2799999999999997E-5</v>
          </cell>
          <cell r="I36">
            <v>4.5399999999999999E-5</v>
          </cell>
          <cell r="J36">
            <v>4.4299999999999999E-5</v>
          </cell>
          <cell r="K36">
            <v>3.8699999999999999E-5</v>
          </cell>
          <cell r="L36">
            <v>4.0200000000000001E-5</v>
          </cell>
          <cell r="M36">
            <v>4.46E-5</v>
          </cell>
          <cell r="N36">
            <v>4.4199999999999997E-5</v>
          </cell>
          <cell r="O36">
            <v>4.3999999999999999E-5</v>
          </cell>
          <cell r="P36">
            <v>4.2299999999999998E-5</v>
          </cell>
          <cell r="Q36">
            <v>4.57E-5</v>
          </cell>
          <cell r="R36">
            <v>4.5800000000000002E-5</v>
          </cell>
          <cell r="S36">
            <v>4.7500000000000003E-5</v>
          </cell>
          <cell r="T36">
            <v>4.7700000000000001E-5</v>
          </cell>
          <cell r="U36">
            <v>5.02E-5</v>
          </cell>
          <cell r="V36">
            <v>4.9299999999999999E-5</v>
          </cell>
          <cell r="W36">
            <v>4.7700000000000001E-5</v>
          </cell>
          <cell r="X36">
            <v>4.7200000000000002E-5</v>
          </cell>
          <cell r="Y36">
            <v>4.5152941176470592E-5</v>
          </cell>
        </row>
        <row r="37">
          <cell r="E37" t="str">
            <v>BR</v>
          </cell>
          <cell r="F37" t="str">
            <v>Brazil</v>
          </cell>
          <cell r="G37" t="str">
            <v>BRA</v>
          </cell>
          <cell r="H37">
            <v>8.1199999999999995E-5</v>
          </cell>
          <cell r="I37">
            <v>7.4400000000000006E-5</v>
          </cell>
          <cell r="J37">
            <v>7.8200000000000003E-5</v>
          </cell>
          <cell r="K37">
            <v>7.1600000000000006E-5</v>
          </cell>
          <cell r="L37">
            <v>8.2399999999999997E-5</v>
          </cell>
          <cell r="M37">
            <v>8.2200000000000006E-5</v>
          </cell>
          <cell r="N37">
            <v>7.86E-5</v>
          </cell>
          <cell r="O37">
            <v>8.2000000000000001E-5</v>
          </cell>
          <cell r="P37">
            <v>8.1799999999999996E-5</v>
          </cell>
          <cell r="Q37">
            <v>8.8900000000000006E-5</v>
          </cell>
          <cell r="R37">
            <v>8.8200000000000003E-5</v>
          </cell>
          <cell r="S37">
            <v>9.3399999999999993E-5</v>
          </cell>
          <cell r="T37">
            <v>9.0799999999999998E-5</v>
          </cell>
          <cell r="U37">
            <v>1E-4</v>
          </cell>
          <cell r="V37">
            <v>1.01E-4</v>
          </cell>
          <cell r="W37">
            <v>9.6899999999999997E-5</v>
          </cell>
          <cell r="X37">
            <v>9.4699999999999998E-5</v>
          </cell>
          <cell r="Y37">
            <v>8.6252941176470608E-5</v>
          </cell>
        </row>
        <row r="38">
          <cell r="E38" t="str">
            <v>IN</v>
          </cell>
          <cell r="F38" t="str">
            <v>India</v>
          </cell>
          <cell r="G38" t="str">
            <v>IND</v>
          </cell>
          <cell r="H38">
            <v>2.41E-4</v>
          </cell>
          <cell r="I38">
            <v>2.41E-4</v>
          </cell>
          <cell r="J38">
            <v>2.43E-4</v>
          </cell>
          <cell r="K38">
            <v>2.3800000000000001E-4</v>
          </cell>
          <cell r="L38">
            <v>2.4699999999999999E-4</v>
          </cell>
          <cell r="M38">
            <v>2.43E-4</v>
          </cell>
          <cell r="N38">
            <v>2.3499999999999999E-4</v>
          </cell>
          <cell r="O38">
            <v>2.1900000000000001E-4</v>
          </cell>
          <cell r="P38">
            <v>2.2499999999999999E-4</v>
          </cell>
          <cell r="Q38">
            <v>2.23E-4</v>
          </cell>
          <cell r="R38">
            <v>2.2900000000000001E-4</v>
          </cell>
          <cell r="S38">
            <v>2.3900000000000001E-4</v>
          </cell>
          <cell r="T38">
            <v>2.61E-4</v>
          </cell>
          <cell r="U38">
            <v>2.5599999999999999E-4</v>
          </cell>
          <cell r="V38">
            <v>2.4499999999999999E-4</v>
          </cell>
          <cell r="W38">
            <v>2.5799999999999998E-4</v>
          </cell>
          <cell r="X38">
            <v>2.5599999999999999E-4</v>
          </cell>
          <cell r="Y38">
            <v>2.4111764705882354E-4</v>
          </cell>
        </row>
        <row r="39">
          <cell r="E39" t="str">
            <v>MX</v>
          </cell>
          <cell r="F39" t="str">
            <v>Mexico</v>
          </cell>
          <cell r="G39" t="str">
            <v>MEX</v>
          </cell>
          <cell r="H39">
            <v>1.65E-4</v>
          </cell>
          <cell r="I39">
            <v>1.7699999999999999E-4</v>
          </cell>
          <cell r="J39">
            <v>1.7699999999999999E-4</v>
          </cell>
          <cell r="K39">
            <v>1.7799999999999999E-4</v>
          </cell>
          <cell r="L39">
            <v>1.7000000000000001E-4</v>
          </cell>
          <cell r="M39">
            <v>1.7000000000000001E-4</v>
          </cell>
          <cell r="N39">
            <v>1.75E-4</v>
          </cell>
          <cell r="O39">
            <v>1.6699999999999999E-4</v>
          </cell>
          <cell r="P39">
            <v>1.74E-4</v>
          </cell>
          <cell r="Q39">
            <v>1.76E-4</v>
          </cell>
          <cell r="R39">
            <v>1.76E-4</v>
          </cell>
          <cell r="S39">
            <v>1.84E-4</v>
          </cell>
          <cell r="T39">
            <v>1.83E-4</v>
          </cell>
          <cell r="U39">
            <v>1.8799999999999999E-4</v>
          </cell>
          <cell r="V39">
            <v>1.73E-4</v>
          </cell>
          <cell r="W39">
            <v>1.7899999999999999E-4</v>
          </cell>
          <cell r="X39">
            <v>1.73E-4</v>
          </cell>
          <cell r="Y39">
            <v>1.7558823529411765E-4</v>
          </cell>
        </row>
        <row r="40">
          <cell r="E40" t="str">
            <v>RU</v>
          </cell>
          <cell r="F40" t="str">
            <v>Russia</v>
          </cell>
          <cell r="G40" t="str">
            <v>RUS</v>
          </cell>
          <cell r="H40">
            <v>8.6500000000000002E-5</v>
          </cell>
          <cell r="I40">
            <v>8.3100000000000001E-5</v>
          </cell>
          <cell r="J40">
            <v>9.4699999999999998E-5</v>
          </cell>
          <cell r="K40">
            <v>7.1500000000000003E-5</v>
          </cell>
          <cell r="L40">
            <v>7.6600000000000005E-5</v>
          </cell>
          <cell r="M40">
            <v>8.53E-5</v>
          </cell>
          <cell r="N40">
            <v>9.0000000000000006E-5</v>
          </cell>
          <cell r="O40">
            <v>9.1600000000000004E-5</v>
          </cell>
          <cell r="P40">
            <v>8.9900000000000003E-5</v>
          </cell>
          <cell r="Q40">
            <v>9.8599999999999998E-5</v>
          </cell>
          <cell r="R40">
            <v>9.9099999999999996E-5</v>
          </cell>
          <cell r="S40">
            <v>1.05E-4</v>
          </cell>
          <cell r="T40">
            <v>1.07E-4</v>
          </cell>
          <cell r="U40">
            <v>1.26E-4</v>
          </cell>
          <cell r="V40">
            <v>1.0900000000000001E-4</v>
          </cell>
          <cell r="W40">
            <v>9.5400000000000001E-5</v>
          </cell>
          <cell r="X40">
            <v>9.5500000000000004E-5</v>
          </cell>
          <cell r="Y40">
            <v>9.4400000000000018E-5</v>
          </cell>
        </row>
        <row r="41">
          <cell r="E41" t="str">
            <v>AU</v>
          </cell>
          <cell r="F41" t="str">
            <v>Australia</v>
          </cell>
          <cell r="G41" t="str">
            <v>AUS</v>
          </cell>
          <cell r="H41">
            <v>7.3399999999999995E-4</v>
          </cell>
          <cell r="I41">
            <v>8.3900000000000001E-4</v>
          </cell>
          <cell r="J41">
            <v>8.1899999999999996E-4</v>
          </cell>
          <cell r="K41">
            <v>8.5899999999999995E-4</v>
          </cell>
          <cell r="L41">
            <v>8.9800000000000004E-4</v>
          </cell>
          <cell r="M41">
            <v>8.3199999999999995E-4</v>
          </cell>
          <cell r="N41">
            <v>7.8299999999999995E-4</v>
          </cell>
          <cell r="O41">
            <v>6.9399999999999996E-4</v>
          </cell>
          <cell r="P41">
            <v>5.5800000000000001E-4</v>
          </cell>
          <cell r="Q41">
            <v>5.5099999999999995E-4</v>
          </cell>
          <cell r="R41">
            <v>6.1600000000000001E-4</v>
          </cell>
          <cell r="S41">
            <v>6.0300000000000002E-4</v>
          </cell>
          <cell r="T41">
            <v>4.8700000000000002E-4</v>
          </cell>
          <cell r="U41">
            <v>4.46E-4</v>
          </cell>
          <cell r="V41">
            <v>4.6799999999999999E-4</v>
          </cell>
          <cell r="W41">
            <v>4.7800000000000002E-4</v>
          </cell>
          <cell r="X41">
            <v>4.7199999999999998E-4</v>
          </cell>
          <cell r="Y41">
            <v>6.551176470588235E-4</v>
          </cell>
        </row>
        <row r="42">
          <cell r="E42" t="str">
            <v>CH</v>
          </cell>
          <cell r="F42" t="str">
            <v>Switzerland</v>
          </cell>
          <cell r="G42" t="str">
            <v>CHE</v>
          </cell>
          <cell r="H42">
            <v>4.1100000000000003E-5</v>
          </cell>
          <cell r="I42">
            <v>3.9199999999999997E-5</v>
          </cell>
          <cell r="J42">
            <v>4.07E-5</v>
          </cell>
          <cell r="K42">
            <v>4.0800000000000002E-5</v>
          </cell>
          <cell r="L42">
            <v>4.0000000000000003E-5</v>
          </cell>
          <cell r="M42">
            <v>3.9799999999999998E-5</v>
          </cell>
          <cell r="N42">
            <v>3.9199999999999997E-5</v>
          </cell>
          <cell r="O42">
            <v>3.8000000000000002E-5</v>
          </cell>
          <cell r="P42">
            <v>3.7100000000000001E-5</v>
          </cell>
          <cell r="Q42">
            <v>3.68E-5</v>
          </cell>
          <cell r="R42">
            <v>3.5299999999999997E-5</v>
          </cell>
          <cell r="S42">
            <v>3.68E-5</v>
          </cell>
          <cell r="T42">
            <v>3.68E-5</v>
          </cell>
          <cell r="U42">
            <v>3.57E-5</v>
          </cell>
          <cell r="V42">
            <v>3.4600000000000001E-5</v>
          </cell>
          <cell r="W42">
            <v>3.2499999999999997E-5</v>
          </cell>
          <cell r="X42">
            <v>3.1600000000000002E-5</v>
          </cell>
          <cell r="Y42">
            <v>3.7411764705882342E-5</v>
          </cell>
        </row>
        <row r="43">
          <cell r="E43" t="str">
            <v>TR</v>
          </cell>
          <cell r="F43" t="str">
            <v>Turkey</v>
          </cell>
          <cell r="G43" t="str">
            <v>TUR</v>
          </cell>
          <cell r="H43">
            <v>2.5300000000000002E-4</v>
          </cell>
          <cell r="I43">
            <v>2.5799999999999998E-4</v>
          </cell>
          <cell r="J43">
            <v>2.5300000000000002E-4</v>
          </cell>
          <cell r="K43">
            <v>2.7999999999999998E-4</v>
          </cell>
          <cell r="L43">
            <v>2.4699999999999999E-4</v>
          </cell>
          <cell r="M43">
            <v>2.6800000000000001E-4</v>
          </cell>
          <cell r="N43">
            <v>2.4800000000000001E-4</v>
          </cell>
          <cell r="O43">
            <v>2.6600000000000001E-4</v>
          </cell>
          <cell r="P43">
            <v>2.4699999999999999E-4</v>
          </cell>
          <cell r="Q43">
            <v>2.5599999999999999E-4</v>
          </cell>
          <cell r="R43">
            <v>2.5999999999999998E-4</v>
          </cell>
          <cell r="S43">
            <v>2.7399999999999999E-4</v>
          </cell>
          <cell r="T43">
            <v>2.4499999999999999E-4</v>
          </cell>
          <cell r="U43">
            <v>2.4000000000000001E-4</v>
          </cell>
          <cell r="V43">
            <v>2.3900000000000001E-4</v>
          </cell>
          <cell r="W43">
            <v>2.5500000000000002E-4</v>
          </cell>
          <cell r="X43">
            <v>2.52E-4</v>
          </cell>
          <cell r="Y43">
            <v>2.5535294117647056E-4</v>
          </cell>
        </row>
        <row r="44">
          <cell r="E44" t="str">
            <v>TW</v>
          </cell>
          <cell r="F44" t="str">
            <v>Taiwan</v>
          </cell>
          <cell r="G44" t="str">
            <v>TWN</v>
          </cell>
          <cell r="H44">
            <v>2.83E-5</v>
          </cell>
          <cell r="I44">
            <v>2.94E-5</v>
          </cell>
          <cell r="J44">
            <v>3.0899999999999999E-5</v>
          </cell>
          <cell r="K44">
            <v>3.1199999999999999E-5</v>
          </cell>
          <cell r="L44">
            <v>3.18E-5</v>
          </cell>
          <cell r="M44">
            <v>3.2499999999999997E-5</v>
          </cell>
          <cell r="N44">
            <v>3.1199999999999999E-5</v>
          </cell>
          <cell r="O44">
            <v>3.1399999999999998E-5</v>
          </cell>
          <cell r="P44">
            <v>3.0800000000000003E-5</v>
          </cell>
          <cell r="Q44">
            <v>3.0499999999999999E-5</v>
          </cell>
          <cell r="R44">
            <v>3.0300000000000001E-5</v>
          </cell>
          <cell r="S44">
            <v>3.0199999999999999E-5</v>
          </cell>
          <cell r="T44">
            <v>2.9499999999999999E-5</v>
          </cell>
          <cell r="U44">
            <v>2.9099999999999999E-5</v>
          </cell>
          <cell r="V44">
            <v>2.7399999999999999E-5</v>
          </cell>
          <cell r="W44">
            <v>2.7100000000000001E-5</v>
          </cell>
          <cell r="X44">
            <v>2.7900000000000001E-5</v>
          </cell>
          <cell r="Y44">
            <v>2.9970588235294116E-5</v>
          </cell>
        </row>
        <row r="45">
          <cell r="E45" t="str">
            <v>NO</v>
          </cell>
          <cell r="F45" t="str">
            <v>Norway</v>
          </cell>
          <cell r="G45" t="str">
            <v>NOR</v>
          </cell>
          <cell r="H45">
            <v>2.5000000000000001E-4</v>
          </cell>
          <cell r="I45">
            <v>2.3800000000000001E-4</v>
          </cell>
          <cell r="J45">
            <v>2.4699999999999999E-4</v>
          </cell>
          <cell r="K45">
            <v>2.5099999999999998E-4</v>
          </cell>
          <cell r="L45">
            <v>2.52E-4</v>
          </cell>
          <cell r="M45">
            <v>1.1E-4</v>
          </cell>
          <cell r="N45">
            <v>1.05E-4</v>
          </cell>
          <cell r="O45">
            <v>9.5199999999999997E-5</v>
          </cell>
          <cell r="P45">
            <v>1.03E-4</v>
          </cell>
          <cell r="Q45">
            <v>9.4699999999999998E-5</v>
          </cell>
          <cell r="R45">
            <v>1.06E-4</v>
          </cell>
          <cell r="S45">
            <v>9.6399999999999999E-5</v>
          </cell>
          <cell r="T45">
            <v>9.1799999999999995E-5</v>
          </cell>
          <cell r="U45">
            <v>8.7499999999999999E-5</v>
          </cell>
          <cell r="V45">
            <v>8.7000000000000001E-5</v>
          </cell>
          <cell r="W45">
            <v>8.8399999999999994E-5</v>
          </cell>
          <cell r="X45">
            <v>8.5000000000000006E-5</v>
          </cell>
          <cell r="Y45">
            <v>1.4047058823529412E-4</v>
          </cell>
        </row>
        <row r="46">
          <cell r="E46" t="str">
            <v>ID</v>
          </cell>
          <cell r="F46" t="str">
            <v>Indonesia</v>
          </cell>
          <cell r="G46" t="str">
            <v>IDN</v>
          </cell>
          <cell r="H46">
            <v>6.4499999999999996E-5</v>
          </cell>
          <cell r="I46">
            <v>6.4999999999999994E-5</v>
          </cell>
          <cell r="J46">
            <v>6.2399999999999999E-5</v>
          </cell>
          <cell r="K46">
            <v>6.0800000000000001E-5</v>
          </cell>
          <cell r="L46">
            <v>6.02E-5</v>
          </cell>
          <cell r="M46">
            <v>6.02E-5</v>
          </cell>
          <cell r="N46">
            <v>5.8799999999999999E-5</v>
          </cell>
          <cell r="O46">
            <v>5.91E-5</v>
          </cell>
          <cell r="P46">
            <v>5.91E-5</v>
          </cell>
          <cell r="Q46">
            <v>6.0800000000000001E-5</v>
          </cell>
          <cell r="R46">
            <v>6.1099999999999994E-5</v>
          </cell>
          <cell r="S46">
            <v>6.0699999999999998E-5</v>
          </cell>
          <cell r="T46">
            <v>6.1699999999999995E-5</v>
          </cell>
          <cell r="U46">
            <v>6.4399999999999993E-5</v>
          </cell>
          <cell r="V46">
            <v>6.7700000000000006E-5</v>
          </cell>
          <cell r="W46">
            <v>6.8899999999999994E-5</v>
          </cell>
          <cell r="X46">
            <v>6.7999999999999999E-5</v>
          </cell>
          <cell r="Y46">
            <v>6.2552941176470588E-5</v>
          </cell>
        </row>
        <row r="47">
          <cell r="E47" t="str">
            <v>ZA</v>
          </cell>
          <cell r="F47" t="str">
            <v>South Africa</v>
          </cell>
          <cell r="G47" t="str">
            <v>ZAF</v>
          </cell>
          <cell r="H47">
            <v>1.15E-4</v>
          </cell>
          <cell r="I47">
            <v>1.3300000000000001E-4</v>
          </cell>
          <cell r="J47">
            <v>1.26E-4</v>
          </cell>
          <cell r="K47">
            <v>1.21E-4</v>
          </cell>
          <cell r="L47">
            <v>1.2300000000000001E-4</v>
          </cell>
          <cell r="M47">
            <v>1.2300000000000001E-4</v>
          </cell>
          <cell r="N47">
            <v>1.21E-4</v>
          </cell>
          <cell r="O47">
            <v>1.1900000000000001E-4</v>
          </cell>
          <cell r="P47">
            <v>1.11E-4</v>
          </cell>
          <cell r="Q47">
            <v>1.13E-4</v>
          </cell>
          <cell r="R47">
            <v>1.1400000000000001E-4</v>
          </cell>
          <cell r="S47">
            <v>1.08E-4</v>
          </cell>
          <cell r="T47">
            <v>1.05E-4</v>
          </cell>
          <cell r="U47">
            <v>1.11E-4</v>
          </cell>
          <cell r="V47">
            <v>1.05E-4</v>
          </cell>
          <cell r="W47">
            <v>1.01E-4</v>
          </cell>
          <cell r="X47">
            <v>9.9500000000000006E-5</v>
          </cell>
          <cell r="Y47">
            <v>1.1461764705882353E-4</v>
          </cell>
        </row>
        <row r="48">
          <cell r="E48" t="str">
            <v>WA</v>
          </cell>
          <cell r="F48" t="str">
            <v>RoW Asia and Pacific</v>
          </cell>
          <cell r="G48" t="str">
            <v>WWA</v>
          </cell>
          <cell r="H48">
            <v>2.43E-4</v>
          </cell>
          <cell r="I48">
            <v>2.2800000000000001E-4</v>
          </cell>
          <cell r="J48">
            <v>2.2900000000000001E-4</v>
          </cell>
          <cell r="K48">
            <v>2.31E-4</v>
          </cell>
          <cell r="L48">
            <v>2.4499999999999999E-4</v>
          </cell>
          <cell r="M48">
            <v>2.42E-4</v>
          </cell>
          <cell r="N48">
            <v>2.34E-4</v>
          </cell>
          <cell r="O48">
            <v>2.3599999999999999E-4</v>
          </cell>
          <cell r="P48">
            <v>2.42E-4</v>
          </cell>
          <cell r="Q48">
            <v>2.52E-4</v>
          </cell>
          <cell r="R48">
            <v>2.5900000000000001E-4</v>
          </cell>
          <cell r="S48">
            <v>2.52E-4</v>
          </cell>
          <cell r="T48">
            <v>2.6400000000000002E-4</v>
          </cell>
          <cell r="U48">
            <v>2.6499999999999999E-4</v>
          </cell>
          <cell r="V48">
            <v>2.6600000000000001E-4</v>
          </cell>
          <cell r="W48">
            <v>2.5500000000000002E-4</v>
          </cell>
          <cell r="X48">
            <v>2.52E-4</v>
          </cell>
          <cell r="Y48">
            <v>2.4676470588235296E-4</v>
          </cell>
        </row>
        <row r="49">
          <cell r="E49" t="str">
            <v>WL</v>
          </cell>
          <cell r="F49" t="str">
            <v>RoW America</v>
          </cell>
          <cell r="G49" t="str">
            <v>WWL</v>
          </cell>
          <cell r="H49">
            <v>1.1E-4</v>
          </cell>
          <cell r="I49">
            <v>1.1400000000000001E-4</v>
          </cell>
          <cell r="J49">
            <v>1.15E-4</v>
          </cell>
          <cell r="K49">
            <v>1.08E-4</v>
          </cell>
          <cell r="L49">
            <v>1.12E-4</v>
          </cell>
          <cell r="M49">
            <v>1.11E-4</v>
          </cell>
          <cell r="N49">
            <v>1.1E-4</v>
          </cell>
          <cell r="O49">
            <v>1.0900000000000001E-4</v>
          </cell>
          <cell r="P49">
            <v>1.08E-4</v>
          </cell>
          <cell r="Q49">
            <v>1.12E-4</v>
          </cell>
          <cell r="R49">
            <v>1.1E-4</v>
          </cell>
          <cell r="S49">
            <v>1.12E-4</v>
          </cell>
          <cell r="T49">
            <v>1.13E-4</v>
          </cell>
          <cell r="U49">
            <v>1.16E-4</v>
          </cell>
          <cell r="V49">
            <v>1.12E-4</v>
          </cell>
          <cell r="W49">
            <v>1.13E-4</v>
          </cell>
          <cell r="X49">
            <v>1.12E-4</v>
          </cell>
          <cell r="Y49">
            <v>1.1158823529411763E-4</v>
          </cell>
        </row>
        <row r="50">
          <cell r="E50" t="str">
            <v>WE</v>
          </cell>
          <cell r="F50" t="str">
            <v>RoW Europe</v>
          </cell>
          <cell r="G50" t="str">
            <v>WWE</v>
          </cell>
          <cell r="H50">
            <v>9.7800000000000006E-5</v>
          </cell>
          <cell r="I50">
            <v>9.0299999999999999E-5</v>
          </cell>
          <cell r="J50">
            <v>8.7200000000000005E-5</v>
          </cell>
          <cell r="K50">
            <v>7.9900000000000004E-5</v>
          </cell>
          <cell r="L50">
            <v>7.6500000000000003E-5</v>
          </cell>
          <cell r="M50">
            <v>7.4200000000000001E-5</v>
          </cell>
          <cell r="N50">
            <v>7.8499999999999997E-5</v>
          </cell>
          <cell r="O50">
            <v>7.7700000000000005E-5</v>
          </cell>
          <cell r="P50">
            <v>7.7600000000000002E-5</v>
          </cell>
          <cell r="Q50">
            <v>8.7399999999999997E-5</v>
          </cell>
          <cell r="R50">
            <v>8.5099999999999995E-5</v>
          </cell>
          <cell r="S50">
            <v>8.4400000000000005E-5</v>
          </cell>
          <cell r="T50">
            <v>8.3200000000000003E-5</v>
          </cell>
          <cell r="U50">
            <v>9.6399999999999999E-5</v>
          </cell>
          <cell r="V50">
            <v>8.92E-5</v>
          </cell>
          <cell r="W50">
            <v>9.0600000000000007E-5</v>
          </cell>
          <cell r="X50">
            <v>9.0699999999999996E-5</v>
          </cell>
          <cell r="Y50">
            <v>8.5099999999999995E-5</v>
          </cell>
        </row>
        <row r="51">
          <cell r="E51" t="str">
            <v>WF</v>
          </cell>
          <cell r="F51" t="str">
            <v>RoW Africa</v>
          </cell>
          <cell r="G51" t="str">
            <v>WWF</v>
          </cell>
          <cell r="H51">
            <v>4.8399999999999997E-5</v>
          </cell>
          <cell r="I51">
            <v>5.77E-5</v>
          </cell>
          <cell r="J51">
            <v>5.38E-5</v>
          </cell>
          <cell r="K51">
            <v>5.4500000000000003E-5</v>
          </cell>
          <cell r="L51">
            <v>5.1600000000000001E-5</v>
          </cell>
          <cell r="M51">
            <v>5.2599999999999998E-5</v>
          </cell>
          <cell r="N51">
            <v>5.5000000000000002E-5</v>
          </cell>
          <cell r="O51">
            <v>5.5500000000000001E-5</v>
          </cell>
          <cell r="P51">
            <v>6.0399999999999998E-5</v>
          </cell>
          <cell r="Q51">
            <v>5.91E-5</v>
          </cell>
          <cell r="R51">
            <v>5.8799999999999999E-5</v>
          </cell>
          <cell r="S51">
            <v>6.19E-5</v>
          </cell>
          <cell r="T51">
            <v>5.7800000000000002E-5</v>
          </cell>
          <cell r="U51">
            <v>5.8999999999999998E-5</v>
          </cell>
          <cell r="V51">
            <v>6.4700000000000001E-5</v>
          </cell>
          <cell r="W51">
            <v>6.3700000000000003E-5</v>
          </cell>
          <cell r="X51">
            <v>6.1699999999999995E-5</v>
          </cell>
          <cell r="Y51">
            <v>5.7423529411764707E-5</v>
          </cell>
        </row>
        <row r="52">
          <cell r="E52" t="str">
            <v>WM</v>
          </cell>
          <cell r="F52" t="str">
            <v>RoW Middle East</v>
          </cell>
          <cell r="G52" t="str">
            <v>WWM</v>
          </cell>
          <cell r="H52">
            <v>4.7800000000000002E-4</v>
          </cell>
          <cell r="I52">
            <v>4.8899999999999996E-4</v>
          </cell>
          <cell r="J52">
            <v>4.7100000000000001E-4</v>
          </cell>
          <cell r="K52">
            <v>4.7399999999999997E-4</v>
          </cell>
          <cell r="L52">
            <v>4.44E-4</v>
          </cell>
          <cell r="M52">
            <v>4.1599999999999997E-4</v>
          </cell>
          <cell r="N52">
            <v>4.4000000000000002E-4</v>
          </cell>
          <cell r="O52">
            <v>5.0100000000000003E-4</v>
          </cell>
          <cell r="P52">
            <v>4.7699999999999999E-4</v>
          </cell>
          <cell r="Q52">
            <v>4.7399999999999997E-4</v>
          </cell>
          <cell r="R52">
            <v>4.8099999999999998E-4</v>
          </cell>
          <cell r="S52">
            <v>4.8299999999999998E-4</v>
          </cell>
          <cell r="T52">
            <v>4.8099999999999998E-4</v>
          </cell>
          <cell r="U52">
            <v>4.1899999999999999E-4</v>
          </cell>
          <cell r="V52">
            <v>4.3100000000000001E-4</v>
          </cell>
          <cell r="W52">
            <v>4.4200000000000001E-4</v>
          </cell>
          <cell r="X52">
            <v>4.3300000000000001E-4</v>
          </cell>
          <cell r="Y52">
            <v>4.6082352941176466E-4</v>
          </cell>
        </row>
        <row r="53">
          <cell r="E53" t="str">
            <v>Europe</v>
          </cell>
          <cell r="H53">
            <v>9.3399999999999993E-5</v>
          </cell>
          <cell r="I53">
            <v>1.01E-4</v>
          </cell>
          <cell r="J53">
            <v>1.02E-4</v>
          </cell>
          <cell r="K53">
            <v>9.87E-5</v>
          </cell>
          <cell r="L53">
            <v>9.7E-5</v>
          </cell>
          <cell r="M53">
            <v>9.6799999999999995E-5</v>
          </cell>
          <cell r="N53">
            <v>9.7999999999999997E-5</v>
          </cell>
          <cell r="O53">
            <v>9.6000000000000002E-5</v>
          </cell>
          <cell r="P53">
            <v>9.5500000000000004E-5</v>
          </cell>
          <cell r="Q53">
            <v>9.9500000000000006E-5</v>
          </cell>
          <cell r="R53">
            <v>9.1500000000000001E-5</v>
          </cell>
          <cell r="S53">
            <v>9.3200000000000002E-5</v>
          </cell>
          <cell r="T53">
            <v>9.2299999999999994E-5</v>
          </cell>
          <cell r="U53">
            <v>9.2700000000000004E-5</v>
          </cell>
          <cell r="V53">
            <v>8.9499999999999994E-5</v>
          </cell>
          <cell r="W53">
            <v>8.9400000000000005E-5</v>
          </cell>
          <cell r="X53">
            <v>8.9499999999999994E-5</v>
          </cell>
          <cell r="Y53">
            <v>9.5058823529411762E-5</v>
          </cell>
        </row>
        <row r="54">
          <cell r="E54" t="str">
            <v>North America</v>
          </cell>
          <cell r="H54">
            <v>2.92E-4</v>
          </cell>
          <cell r="I54">
            <v>3.0899999999999998E-4</v>
          </cell>
          <cell r="J54">
            <v>3.0400000000000002E-4</v>
          </cell>
          <cell r="K54">
            <v>2.99E-4</v>
          </cell>
          <cell r="L54">
            <v>3.01E-4</v>
          </cell>
          <cell r="M54">
            <v>3.0299999999999999E-4</v>
          </cell>
          <cell r="N54">
            <v>3.0299999999999999E-4</v>
          </cell>
          <cell r="O54">
            <v>2.9799999999999998E-4</v>
          </cell>
          <cell r="P54">
            <v>3.0200000000000002E-4</v>
          </cell>
          <cell r="Q54">
            <v>3.1399999999999999E-4</v>
          </cell>
          <cell r="R54">
            <v>3.0699999999999998E-4</v>
          </cell>
          <cell r="S54">
            <v>2.9599999999999998E-4</v>
          </cell>
          <cell r="T54">
            <v>3.01E-4</v>
          </cell>
          <cell r="U54">
            <v>2.8699999999999998E-4</v>
          </cell>
          <cell r="V54">
            <v>2.8200000000000002E-4</v>
          </cell>
          <cell r="W54">
            <v>3.1700000000000001E-4</v>
          </cell>
          <cell r="X54">
            <v>3.0899999999999998E-4</v>
          </cell>
          <cell r="Y54">
            <v>3.0141176470588235E-4</v>
          </cell>
        </row>
        <row r="55">
          <cell r="E55" t="str">
            <v>South America</v>
          </cell>
          <cell r="H55">
            <v>9.8300000000000004E-5</v>
          </cell>
          <cell r="I55">
            <v>9.7499999999999998E-5</v>
          </cell>
          <cell r="J55">
            <v>9.9699999999999998E-5</v>
          </cell>
          <cell r="K55">
            <v>9.3200000000000002E-5</v>
          </cell>
          <cell r="L55">
            <v>9.9500000000000006E-5</v>
          </cell>
          <cell r="M55">
            <v>9.9199999999999999E-5</v>
          </cell>
          <cell r="N55">
            <v>9.7100000000000002E-5</v>
          </cell>
          <cell r="O55">
            <v>9.7999999999999997E-5</v>
          </cell>
          <cell r="P55">
            <v>9.7399999999999996E-5</v>
          </cell>
          <cell r="Q55">
            <v>1.03E-4</v>
          </cell>
          <cell r="R55">
            <v>1.01E-4</v>
          </cell>
          <cell r="S55">
            <v>1.0399999999999999E-4</v>
          </cell>
          <cell r="T55">
            <v>1.0399999999999999E-4</v>
          </cell>
          <cell r="U55">
            <v>1.0900000000000001E-4</v>
          </cell>
          <cell r="V55">
            <v>1.07E-4</v>
          </cell>
          <cell r="W55">
            <v>1.07E-4</v>
          </cell>
          <cell r="X55">
            <v>1.05E-4</v>
          </cell>
          <cell r="Y55">
            <v>1.0117058823529409E-4</v>
          </cell>
        </row>
        <row r="56">
          <cell r="E56" t="str">
            <v>China</v>
          </cell>
          <cell r="H56">
            <v>1.07E-4</v>
          </cell>
          <cell r="I56">
            <v>1.13E-4</v>
          </cell>
          <cell r="J56">
            <v>1.17E-4</v>
          </cell>
          <cell r="K56">
            <v>1.12E-4</v>
          </cell>
          <cell r="L56">
            <v>1.12E-4</v>
          </cell>
          <cell r="M56">
            <v>1.0900000000000001E-4</v>
          </cell>
          <cell r="N56">
            <v>1.07E-4</v>
          </cell>
          <cell r="O56">
            <v>1.06E-4</v>
          </cell>
          <cell r="P56">
            <v>1.02E-4</v>
          </cell>
          <cell r="Q56">
            <v>1.1E-4</v>
          </cell>
          <cell r="R56">
            <v>1.21E-4</v>
          </cell>
          <cell r="S56">
            <v>1.26E-4</v>
          </cell>
          <cell r="T56">
            <v>1.2999999999999999E-4</v>
          </cell>
          <cell r="U56">
            <v>1.2899999999999999E-4</v>
          </cell>
          <cell r="V56">
            <v>1.36E-4</v>
          </cell>
          <cell r="W56">
            <v>1.3999999999999999E-4</v>
          </cell>
          <cell r="X56">
            <v>1.4100000000000001E-4</v>
          </cell>
          <cell r="Y56">
            <v>1.1870588235294117E-4</v>
          </cell>
        </row>
        <row r="57">
          <cell r="E57" t="str">
            <v>Russia</v>
          </cell>
          <cell r="H57">
            <v>8.6500000000000002E-5</v>
          </cell>
          <cell r="I57">
            <v>8.3100000000000001E-5</v>
          </cell>
          <cell r="J57">
            <v>9.4699999999999998E-5</v>
          </cell>
          <cell r="K57">
            <v>7.1500000000000003E-5</v>
          </cell>
          <cell r="L57">
            <v>7.6600000000000005E-5</v>
          </cell>
          <cell r="M57">
            <v>8.53E-5</v>
          </cell>
          <cell r="N57">
            <v>9.0000000000000006E-5</v>
          </cell>
          <cell r="O57">
            <v>9.1600000000000004E-5</v>
          </cell>
          <cell r="P57">
            <v>8.9900000000000003E-5</v>
          </cell>
          <cell r="Q57">
            <v>9.8599999999999998E-5</v>
          </cell>
          <cell r="R57">
            <v>9.9099999999999996E-5</v>
          </cell>
          <cell r="S57">
            <v>1.05E-4</v>
          </cell>
          <cell r="T57">
            <v>1.07E-4</v>
          </cell>
          <cell r="U57">
            <v>1.26E-4</v>
          </cell>
          <cell r="V57">
            <v>1.0900000000000001E-4</v>
          </cell>
          <cell r="W57">
            <v>9.5400000000000001E-5</v>
          </cell>
          <cell r="X57">
            <v>9.5500000000000004E-5</v>
          </cell>
          <cell r="Y57">
            <v>9.4400000000000018E-5</v>
          </cell>
        </row>
        <row r="58">
          <cell r="E58" t="str">
            <v>India</v>
          </cell>
          <cell r="H58">
            <v>2.41E-4</v>
          </cell>
          <cell r="I58">
            <v>2.41E-4</v>
          </cell>
          <cell r="J58">
            <v>2.43E-4</v>
          </cell>
          <cell r="K58">
            <v>2.3800000000000001E-4</v>
          </cell>
          <cell r="L58">
            <v>2.4699999999999999E-4</v>
          </cell>
          <cell r="M58">
            <v>2.43E-4</v>
          </cell>
          <cell r="N58">
            <v>2.3499999999999999E-4</v>
          </cell>
          <cell r="O58">
            <v>2.1900000000000001E-4</v>
          </cell>
          <cell r="P58">
            <v>2.2499999999999999E-4</v>
          </cell>
          <cell r="Q58">
            <v>2.23E-4</v>
          </cell>
          <cell r="R58">
            <v>2.2900000000000001E-4</v>
          </cell>
          <cell r="S58">
            <v>2.3900000000000001E-4</v>
          </cell>
          <cell r="T58">
            <v>2.61E-4</v>
          </cell>
          <cell r="U58">
            <v>2.5599999999999999E-4</v>
          </cell>
          <cell r="V58">
            <v>2.4499999999999999E-4</v>
          </cell>
          <cell r="W58">
            <v>2.5799999999999998E-4</v>
          </cell>
          <cell r="X58">
            <v>2.5599999999999999E-4</v>
          </cell>
          <cell r="Y58">
            <v>2.4111764705882354E-4</v>
          </cell>
        </row>
        <row r="59">
          <cell r="E59" t="str">
            <v>Other Asia</v>
          </cell>
          <cell r="H59">
            <v>1.75E-4</v>
          </cell>
          <cell r="I59">
            <v>1.66E-4</v>
          </cell>
          <cell r="J59">
            <v>1.66E-4</v>
          </cell>
          <cell r="K59">
            <v>1.66E-4</v>
          </cell>
          <cell r="L59">
            <v>1.75E-4</v>
          </cell>
          <cell r="M59">
            <v>1.74E-4</v>
          </cell>
          <cell r="N59">
            <v>1.6899999999999999E-4</v>
          </cell>
          <cell r="O59">
            <v>1.7100000000000001E-4</v>
          </cell>
          <cell r="P59">
            <v>1.74E-4</v>
          </cell>
          <cell r="Q59">
            <v>1.8200000000000001E-4</v>
          </cell>
          <cell r="R59">
            <v>1.8699999999999999E-4</v>
          </cell>
          <cell r="S59">
            <v>1.83E-4</v>
          </cell>
          <cell r="T59">
            <v>1.9100000000000001E-4</v>
          </cell>
          <cell r="U59">
            <v>1.93E-4</v>
          </cell>
          <cell r="V59">
            <v>1.94E-4</v>
          </cell>
          <cell r="W59">
            <v>1.8699999999999999E-4</v>
          </cell>
          <cell r="X59">
            <v>1.85E-4</v>
          </cell>
          <cell r="Y59">
            <v>1.7870588235294118E-4</v>
          </cell>
        </row>
        <row r="60">
          <cell r="E60" t="str">
            <v>Australia</v>
          </cell>
          <cell r="H60">
            <v>7.3399999999999995E-4</v>
          </cell>
          <cell r="I60">
            <v>8.3900000000000001E-4</v>
          </cell>
          <cell r="J60">
            <v>8.1899999999999996E-4</v>
          </cell>
          <cell r="K60">
            <v>8.5899999999999995E-4</v>
          </cell>
          <cell r="L60">
            <v>8.9800000000000004E-4</v>
          </cell>
          <cell r="M60">
            <v>8.3199999999999995E-4</v>
          </cell>
          <cell r="N60">
            <v>7.8299999999999995E-4</v>
          </cell>
          <cell r="O60">
            <v>6.9399999999999996E-4</v>
          </cell>
          <cell r="P60">
            <v>5.5800000000000001E-4</v>
          </cell>
          <cell r="Q60">
            <v>5.5099999999999995E-4</v>
          </cell>
          <cell r="R60">
            <v>6.1600000000000001E-4</v>
          </cell>
          <cell r="S60">
            <v>6.0300000000000002E-4</v>
          </cell>
          <cell r="T60">
            <v>4.8700000000000002E-4</v>
          </cell>
          <cell r="U60">
            <v>4.46E-4</v>
          </cell>
          <cell r="V60">
            <v>4.6799999999999999E-4</v>
          </cell>
          <cell r="W60">
            <v>4.7800000000000002E-4</v>
          </cell>
          <cell r="X60">
            <v>4.7199999999999998E-4</v>
          </cell>
          <cell r="Y60">
            <v>6.551176470588235E-4</v>
          </cell>
        </row>
        <row r="61">
          <cell r="E61" t="str">
            <v>Africa &amp; Middle East</v>
          </cell>
          <cell r="H61">
            <v>1.6200000000000001E-4</v>
          </cell>
          <cell r="I61">
            <v>1.7200000000000001E-4</v>
          </cell>
          <cell r="J61">
            <v>1.64E-4</v>
          </cell>
          <cell r="K61">
            <v>1.66E-4</v>
          </cell>
          <cell r="L61">
            <v>1.55E-4</v>
          </cell>
          <cell r="M61">
            <v>1.4999999999999999E-4</v>
          </cell>
          <cell r="N61">
            <v>1.56E-4</v>
          </cell>
          <cell r="O61">
            <v>1.7000000000000001E-4</v>
          </cell>
          <cell r="P61">
            <v>1.66E-4</v>
          </cell>
          <cell r="Q61">
            <v>1.65E-4</v>
          </cell>
          <cell r="R61">
            <v>1.6699999999999999E-4</v>
          </cell>
          <cell r="S61">
            <v>1.7000000000000001E-4</v>
          </cell>
          <cell r="T61">
            <v>1.64E-4</v>
          </cell>
          <cell r="U61">
            <v>1.5100000000000001E-4</v>
          </cell>
          <cell r="V61">
            <v>1.5699999999999999E-4</v>
          </cell>
          <cell r="W61">
            <v>1.5899999999999999E-4</v>
          </cell>
          <cell r="X61">
            <v>1.55E-4</v>
          </cell>
          <cell r="Y61">
            <v>1.617058823529412E-4</v>
          </cell>
        </row>
        <row r="62">
          <cell r="E62" t="str">
            <v>OECD</v>
          </cell>
          <cell r="H62">
            <v>1.7699999999999999E-4</v>
          </cell>
          <cell r="I62">
            <v>1.9100000000000001E-4</v>
          </cell>
          <cell r="J62">
            <v>1.9000000000000001E-4</v>
          </cell>
          <cell r="K62">
            <v>1.8900000000000001E-4</v>
          </cell>
          <cell r="L62">
            <v>1.8799999999999999E-4</v>
          </cell>
          <cell r="M62">
            <v>1.9000000000000001E-4</v>
          </cell>
          <cell r="N62">
            <v>1.8900000000000001E-4</v>
          </cell>
          <cell r="O62">
            <v>1.85E-4</v>
          </cell>
          <cell r="P62">
            <v>1.83E-4</v>
          </cell>
          <cell r="Q62">
            <v>1.9000000000000001E-4</v>
          </cell>
          <cell r="R62">
            <v>1.85E-4</v>
          </cell>
          <cell r="S62">
            <v>1.83E-4</v>
          </cell>
          <cell r="T62">
            <v>1.8200000000000001E-4</v>
          </cell>
          <cell r="U62">
            <v>1.75E-4</v>
          </cell>
          <cell r="V62">
            <v>1.7200000000000001E-4</v>
          </cell>
          <cell r="W62">
            <v>1.8699999999999999E-4</v>
          </cell>
          <cell r="X62">
            <v>1.83E-4</v>
          </cell>
          <cell r="Y62">
            <v>1.846470588235294E-4</v>
          </cell>
        </row>
        <row r="63">
          <cell r="E63" t="str">
            <v>non-OECD</v>
          </cell>
          <cell r="H63">
            <v>1.6000000000000001E-4</v>
          </cell>
          <cell r="I63">
            <v>1.6100000000000001E-4</v>
          </cell>
          <cell r="J63">
            <v>1.6200000000000001E-4</v>
          </cell>
          <cell r="K63">
            <v>1.5899999999999999E-4</v>
          </cell>
          <cell r="L63">
            <v>1.6200000000000001E-4</v>
          </cell>
          <cell r="M63">
            <v>1.5899999999999999E-4</v>
          </cell>
          <cell r="N63">
            <v>1.5699999999999999E-4</v>
          </cell>
          <cell r="O63">
            <v>1.5699999999999999E-4</v>
          </cell>
          <cell r="P63">
            <v>1.5799999999999999E-4</v>
          </cell>
          <cell r="Q63">
            <v>1.6200000000000001E-4</v>
          </cell>
          <cell r="R63">
            <v>1.6699999999999999E-4</v>
          </cell>
          <cell r="S63">
            <v>1.7000000000000001E-4</v>
          </cell>
          <cell r="T63">
            <v>1.7699999999999999E-4</v>
          </cell>
          <cell r="U63">
            <v>1.74E-4</v>
          </cell>
          <cell r="V63">
            <v>1.75E-4</v>
          </cell>
          <cell r="W63">
            <v>1.7699999999999999E-4</v>
          </cell>
          <cell r="X63">
            <v>1.75E-4</v>
          </cell>
          <cell r="Y63">
            <v>1.6541176470588235E-4</v>
          </cell>
        </row>
        <row r="64">
          <cell r="E64" t="str">
            <v>Global</v>
          </cell>
          <cell r="H64">
            <v>1.63E-4</v>
          </cell>
          <cell r="I64">
            <v>1.6699999999999999E-4</v>
          </cell>
          <cell r="J64">
            <v>1.6699999999999999E-4</v>
          </cell>
          <cell r="K64">
            <v>1.64E-4</v>
          </cell>
          <cell r="L64">
            <v>1.66E-4</v>
          </cell>
          <cell r="M64">
            <v>1.64E-4</v>
          </cell>
          <cell r="N64">
            <v>1.63E-4</v>
          </cell>
          <cell r="O64">
            <v>1.6200000000000001E-4</v>
          </cell>
          <cell r="P64">
            <v>1.6200000000000001E-4</v>
          </cell>
          <cell r="Q64">
            <v>1.6699999999999999E-4</v>
          </cell>
          <cell r="R64">
            <v>1.7000000000000001E-4</v>
          </cell>
          <cell r="S64">
            <v>1.73E-4</v>
          </cell>
          <cell r="T64">
            <v>1.7799999999999999E-4</v>
          </cell>
          <cell r="U64">
            <v>1.75E-4</v>
          </cell>
          <cell r="V64">
            <v>1.74E-4</v>
          </cell>
          <cell r="W64">
            <v>1.7899999999999999E-4</v>
          </cell>
          <cell r="X64">
            <v>1.7699999999999999E-4</v>
          </cell>
          <cell r="Y64">
            <v>1.6888235294117647E-4</v>
          </cell>
        </row>
        <row r="65">
          <cell r="E65" t="str">
            <v>EU-28</v>
          </cell>
          <cell r="F65">
            <v>0</v>
          </cell>
          <cell r="G65">
            <v>0</v>
          </cell>
          <cell r="H65">
            <v>9.2034744712512381E-5</v>
          </cell>
          <cell r="I65">
            <v>1.0237828561817903E-4</v>
          </cell>
          <cell r="J65">
            <v>1.0400547309172795E-4</v>
          </cell>
          <cell r="K65">
            <v>1.0133581344416446E-4</v>
          </cell>
          <cell r="L65">
            <v>9.986920912991559E-5</v>
          </cell>
          <cell r="M65">
            <v>1.0131032780567142E-4</v>
          </cell>
          <cell r="N65">
            <v>1.0209067534657928E-4</v>
          </cell>
          <cell r="O65">
            <v>9.9829205222333684E-5</v>
          </cell>
          <cell r="P65">
            <v>9.9210982230257287E-5</v>
          </cell>
          <cell r="Q65">
            <v>1.0245019679592799E-4</v>
          </cell>
          <cell r="R65">
            <v>9.3174794151465766E-5</v>
          </cell>
          <cell r="S65">
            <v>9.5330179982926861E-5</v>
          </cell>
          <cell r="T65">
            <v>9.4605972574017883E-5</v>
          </cell>
          <cell r="U65">
            <v>9.3065457292390631E-5</v>
          </cell>
          <cell r="V65">
            <v>9.0374077136747442E-5</v>
          </cell>
          <cell r="W65">
            <v>9.0157516415728103E-5</v>
          </cell>
          <cell r="X65">
            <v>9.0241713288170301E-5</v>
          </cell>
          <cell r="Y65">
            <v>9.7144977896395049E-5</v>
          </cell>
        </row>
      </sheetData>
      <sheetData sheetId="7">
        <row r="4">
          <cell r="E4" t="str">
            <v>AT</v>
          </cell>
          <cell r="F4" t="str">
            <v>Austria</v>
          </cell>
          <cell r="G4" t="str">
            <v>AUT</v>
          </cell>
          <cell r="H4">
            <v>2.02E-4</v>
          </cell>
          <cell r="I4">
            <v>2.1599999999999999E-4</v>
          </cell>
          <cell r="J4">
            <v>2.14E-4</v>
          </cell>
          <cell r="K4">
            <v>2.1699999999999999E-4</v>
          </cell>
          <cell r="L4">
            <v>2.0799999999999999E-4</v>
          </cell>
          <cell r="M4">
            <v>1.9799999999999999E-4</v>
          </cell>
          <cell r="N4">
            <v>2.03E-4</v>
          </cell>
          <cell r="O4">
            <v>1.95E-4</v>
          </cell>
          <cell r="P4">
            <v>1.9900000000000001E-4</v>
          </cell>
          <cell r="Q4">
            <v>2.1699999999999999E-4</v>
          </cell>
          <cell r="R4">
            <v>2.1599999999999999E-4</v>
          </cell>
          <cell r="S4">
            <v>2.1800000000000001E-4</v>
          </cell>
          <cell r="T4">
            <v>2.02E-4</v>
          </cell>
          <cell r="U4">
            <v>1.9900000000000001E-4</v>
          </cell>
          <cell r="V4">
            <v>1.8699999999999999E-4</v>
          </cell>
          <cell r="W4">
            <v>1.95E-4</v>
          </cell>
          <cell r="X4">
            <v>1.8900000000000001E-4</v>
          </cell>
          <cell r="Y4">
            <v>2.0441176470588235E-4</v>
          </cell>
        </row>
        <row r="5">
          <cell r="E5" t="str">
            <v>BE</v>
          </cell>
          <cell r="F5" t="str">
            <v>Belgium</v>
          </cell>
          <cell r="G5" t="str">
            <v>BEL</v>
          </cell>
          <cell r="H5">
            <v>3.2499999999999999E-4</v>
          </cell>
          <cell r="I5">
            <v>3.2299999999999999E-4</v>
          </cell>
          <cell r="J5">
            <v>3.0800000000000001E-4</v>
          </cell>
          <cell r="K5">
            <v>3.2299999999999999E-4</v>
          </cell>
          <cell r="L5">
            <v>3.1399999999999999E-4</v>
          </cell>
          <cell r="M5">
            <v>3.1E-4</v>
          </cell>
          <cell r="N5">
            <v>3.1300000000000002E-4</v>
          </cell>
          <cell r="O5">
            <v>3.6699999999999998E-4</v>
          </cell>
          <cell r="P5">
            <v>3.5E-4</v>
          </cell>
          <cell r="Q5">
            <v>4.1100000000000002E-4</v>
          </cell>
          <cell r="R5">
            <v>4.06E-4</v>
          </cell>
          <cell r="S5">
            <v>3.9899999999999999E-4</v>
          </cell>
          <cell r="T5">
            <v>3.6699999999999998E-4</v>
          </cell>
          <cell r="U5">
            <v>4.0499999999999998E-4</v>
          </cell>
          <cell r="V5">
            <v>4.1399999999999998E-4</v>
          </cell>
          <cell r="W5">
            <v>3.9500000000000001E-4</v>
          </cell>
          <cell r="X5">
            <v>3.8999999999999999E-4</v>
          </cell>
          <cell r="Y5">
            <v>3.6000000000000002E-4</v>
          </cell>
        </row>
        <row r="6">
          <cell r="E6" t="str">
            <v>BG</v>
          </cell>
          <cell r="F6" t="str">
            <v>Bulgaria</v>
          </cell>
          <cell r="G6" t="str">
            <v>BGR</v>
          </cell>
          <cell r="H6">
            <v>5.1100000000000002E-5</v>
          </cell>
          <cell r="I6">
            <v>4.3600000000000003E-5</v>
          </cell>
          <cell r="J6">
            <v>4.49E-5</v>
          </cell>
          <cell r="K6">
            <v>5.1799999999999999E-5</v>
          </cell>
          <cell r="L6">
            <v>5.9500000000000003E-5</v>
          </cell>
          <cell r="M6">
            <v>5.7000000000000003E-5</v>
          </cell>
          <cell r="N6">
            <v>5.8699999999999997E-5</v>
          </cell>
          <cell r="O6">
            <v>6.7000000000000002E-5</v>
          </cell>
          <cell r="P6">
            <v>7.1600000000000006E-5</v>
          </cell>
          <cell r="Q6">
            <v>7.8999999999999996E-5</v>
          </cell>
          <cell r="R6">
            <v>7.1799999999999997E-5</v>
          </cell>
          <cell r="S6">
            <v>7.8300000000000006E-5</v>
          </cell>
          <cell r="T6">
            <v>8.0900000000000001E-5</v>
          </cell>
          <cell r="U6">
            <v>1.0900000000000001E-4</v>
          </cell>
          <cell r="V6">
            <v>1.02E-4</v>
          </cell>
          <cell r="W6">
            <v>8.8900000000000006E-5</v>
          </cell>
          <cell r="X6">
            <v>8.9300000000000002E-5</v>
          </cell>
          <cell r="Y6">
            <v>7.0847058823529416E-5</v>
          </cell>
        </row>
        <row r="7">
          <cell r="E7" t="str">
            <v>CY</v>
          </cell>
          <cell r="F7" t="str">
            <v>Cyprus</v>
          </cell>
          <cell r="G7" t="str">
            <v>CYP</v>
          </cell>
          <cell r="H7">
            <v>3.8499999999999998E-4</v>
          </cell>
          <cell r="I7">
            <v>3.3500000000000001E-4</v>
          </cell>
          <cell r="J7">
            <v>2.9E-4</v>
          </cell>
          <cell r="K7">
            <v>3.19E-4</v>
          </cell>
          <cell r="L7">
            <v>2.8899999999999998E-4</v>
          </cell>
          <cell r="M7">
            <v>2.99E-4</v>
          </cell>
          <cell r="N7">
            <v>2.99E-4</v>
          </cell>
          <cell r="O7">
            <v>2.8299999999999999E-4</v>
          </cell>
          <cell r="P7">
            <v>3.6200000000000002E-4</v>
          </cell>
          <cell r="Q7">
            <v>3.59E-4</v>
          </cell>
          <cell r="R7">
            <v>3.2600000000000001E-4</v>
          </cell>
          <cell r="S7">
            <v>4.0200000000000001E-4</v>
          </cell>
          <cell r="T7">
            <v>3.2400000000000001E-4</v>
          </cell>
          <cell r="U7">
            <v>3.86E-4</v>
          </cell>
          <cell r="V7">
            <v>3.5199999999999999E-4</v>
          </cell>
          <cell r="W7">
            <v>3.57E-4</v>
          </cell>
          <cell r="X7">
            <v>3.0400000000000002E-4</v>
          </cell>
          <cell r="Y7">
            <v>3.3358823529411758E-4</v>
          </cell>
        </row>
        <row r="8">
          <cell r="E8" t="str">
            <v>CZ</v>
          </cell>
          <cell r="F8" t="str">
            <v>Czech Republic</v>
          </cell>
          <cell r="G8" t="str">
            <v>CZE</v>
          </cell>
          <cell r="H8">
            <v>8.42E-5</v>
          </cell>
          <cell r="I8">
            <v>9.1399999999999999E-5</v>
          </cell>
          <cell r="J8">
            <v>8.5900000000000001E-5</v>
          </cell>
          <cell r="K8">
            <v>8.8399999999999994E-5</v>
          </cell>
          <cell r="L8">
            <v>7.9099999999999998E-5</v>
          </cell>
          <cell r="M8">
            <v>8.3800000000000004E-5</v>
          </cell>
          <cell r="N8">
            <v>8.92E-5</v>
          </cell>
          <cell r="O8">
            <v>8.7000000000000001E-5</v>
          </cell>
          <cell r="P8">
            <v>8.9499999999999994E-5</v>
          </cell>
          <cell r="Q8">
            <v>1.16E-4</v>
          </cell>
          <cell r="R8">
            <v>1.2E-4</v>
          </cell>
          <cell r="S8">
            <v>1.22E-4</v>
          </cell>
          <cell r="T8">
            <v>1.26E-4</v>
          </cell>
          <cell r="U8">
            <v>1.3300000000000001E-4</v>
          </cell>
          <cell r="V8">
            <v>1.17E-4</v>
          </cell>
          <cell r="W8">
            <v>1.2899999999999999E-4</v>
          </cell>
          <cell r="X8">
            <v>1.27E-4</v>
          </cell>
          <cell r="Y8">
            <v>1.0402941176470587E-4</v>
          </cell>
        </row>
        <row r="9">
          <cell r="E9" t="str">
            <v>DE</v>
          </cell>
          <cell r="F9" t="str">
            <v>Germany</v>
          </cell>
          <cell r="G9" t="str">
            <v>DEU</v>
          </cell>
          <cell r="H9">
            <v>2.0699999999999999E-4</v>
          </cell>
          <cell r="I9">
            <v>2.0100000000000001E-4</v>
          </cell>
          <cell r="J9">
            <v>1.9799999999999999E-4</v>
          </cell>
          <cell r="K9">
            <v>2.0799999999999999E-4</v>
          </cell>
          <cell r="L9">
            <v>2.12E-4</v>
          </cell>
          <cell r="M9">
            <v>2.04E-4</v>
          </cell>
          <cell r="N9">
            <v>1.9599999999999999E-4</v>
          </cell>
          <cell r="O9">
            <v>1.8699999999999999E-4</v>
          </cell>
          <cell r="P9">
            <v>2.14E-4</v>
          </cell>
          <cell r="Q9">
            <v>2.1800000000000001E-4</v>
          </cell>
          <cell r="R9">
            <v>2.2000000000000001E-4</v>
          </cell>
          <cell r="S9">
            <v>2.2499999999999999E-4</v>
          </cell>
          <cell r="T9">
            <v>2.4699999999999999E-4</v>
          </cell>
          <cell r="U9">
            <v>2.2699999999999999E-4</v>
          </cell>
          <cell r="V9">
            <v>2.13E-4</v>
          </cell>
          <cell r="W9">
            <v>2.24E-4</v>
          </cell>
          <cell r="X9">
            <v>2.3000000000000001E-4</v>
          </cell>
          <cell r="Y9">
            <v>2.1358823529411762E-4</v>
          </cell>
        </row>
        <row r="10">
          <cell r="E10" t="str">
            <v>DK</v>
          </cell>
          <cell r="F10" t="str">
            <v>Denmark</v>
          </cell>
          <cell r="G10" t="str">
            <v>DNK</v>
          </cell>
          <cell r="H10">
            <v>2.1000000000000001E-4</v>
          </cell>
          <cell r="I10">
            <v>2.1499999999999999E-4</v>
          </cell>
          <cell r="J10">
            <v>2.2599999999999999E-4</v>
          </cell>
          <cell r="K10">
            <v>2.3900000000000001E-4</v>
          </cell>
          <cell r="L10">
            <v>2.3499999999999999E-4</v>
          </cell>
          <cell r="M10">
            <v>2.42E-4</v>
          </cell>
          <cell r="N10">
            <v>2.6200000000000003E-4</v>
          </cell>
          <cell r="O10">
            <v>2.7500000000000002E-4</v>
          </cell>
          <cell r="P10">
            <v>2.5799999999999998E-4</v>
          </cell>
          <cell r="Q10">
            <v>2.6600000000000001E-4</v>
          </cell>
          <cell r="R10">
            <v>2.5599999999999999E-4</v>
          </cell>
          <cell r="S10">
            <v>2.5700000000000001E-4</v>
          </cell>
          <cell r="T10">
            <v>2.42E-4</v>
          </cell>
          <cell r="U10">
            <v>2.8200000000000002E-4</v>
          </cell>
          <cell r="V10">
            <v>2.4399999999999999E-4</v>
          </cell>
          <cell r="W10">
            <v>2.32E-4</v>
          </cell>
          <cell r="X10">
            <v>2.24E-4</v>
          </cell>
          <cell r="Y10">
            <v>2.4499999999999999E-4</v>
          </cell>
        </row>
        <row r="11">
          <cell r="E11" t="str">
            <v>EE</v>
          </cell>
          <cell r="F11" t="str">
            <v>Estonia</v>
          </cell>
          <cell r="G11" t="str">
            <v>EST</v>
          </cell>
          <cell r="H11">
            <v>2.9100000000000003E-4</v>
          </cell>
          <cell r="I11">
            <v>2.7599999999999999E-4</v>
          </cell>
          <cell r="J11">
            <v>2.63E-4</v>
          </cell>
          <cell r="K11">
            <v>2.8699999999999998E-4</v>
          </cell>
          <cell r="L11">
            <v>1.11E-4</v>
          </cell>
          <cell r="M11">
            <v>7.7700000000000005E-5</v>
          </cell>
          <cell r="N11">
            <v>6.8100000000000002E-5</v>
          </cell>
          <cell r="O11">
            <v>1.27E-4</v>
          </cell>
          <cell r="P11">
            <v>1.03E-4</v>
          </cell>
          <cell r="Q11">
            <v>1.1400000000000001E-4</v>
          </cell>
          <cell r="R11">
            <v>9.3200000000000002E-5</v>
          </cell>
          <cell r="S11">
            <v>1.36E-4</v>
          </cell>
          <cell r="T11">
            <v>1.21E-4</v>
          </cell>
          <cell r="U11">
            <v>1.27E-4</v>
          </cell>
          <cell r="V11">
            <v>1.07E-4</v>
          </cell>
          <cell r="W11">
            <v>1.01E-4</v>
          </cell>
          <cell r="X11">
            <v>1.1900000000000001E-4</v>
          </cell>
          <cell r="Y11">
            <v>1.4835294117647059E-4</v>
          </cell>
        </row>
        <row r="12">
          <cell r="E12" t="str">
            <v>ES</v>
          </cell>
          <cell r="F12" t="str">
            <v>Spain</v>
          </cell>
          <cell r="G12" t="str">
            <v>ESP</v>
          </cell>
          <cell r="H12">
            <v>2.9399999999999999E-4</v>
          </cell>
          <cell r="I12">
            <v>3.9500000000000001E-4</v>
          </cell>
          <cell r="J12">
            <v>4.0900000000000002E-4</v>
          </cell>
          <cell r="K12">
            <v>4.1100000000000002E-4</v>
          </cell>
          <cell r="L12">
            <v>4.0099999999999999E-4</v>
          </cell>
          <cell r="M12">
            <v>4.1300000000000001E-4</v>
          </cell>
          <cell r="N12">
            <v>4.06E-4</v>
          </cell>
          <cell r="O12">
            <v>4.1300000000000001E-4</v>
          </cell>
          <cell r="P12">
            <v>4.2200000000000001E-4</v>
          </cell>
          <cell r="Q12">
            <v>4.4000000000000002E-4</v>
          </cell>
          <cell r="R12">
            <v>3.8099999999999999E-4</v>
          </cell>
          <cell r="S12">
            <v>3.9199999999999999E-4</v>
          </cell>
          <cell r="T12">
            <v>4.0499999999999998E-4</v>
          </cell>
          <cell r="U12">
            <v>4.0499999999999998E-4</v>
          </cell>
          <cell r="V12">
            <v>3.4400000000000001E-4</v>
          </cell>
          <cell r="W12">
            <v>3.48E-4</v>
          </cell>
          <cell r="X12">
            <v>3.39E-4</v>
          </cell>
          <cell r="Y12">
            <v>3.8929411764705886E-4</v>
          </cell>
        </row>
        <row r="13">
          <cell r="E13" t="str">
            <v>FI</v>
          </cell>
          <cell r="F13" t="str">
            <v>Finland</v>
          </cell>
          <cell r="G13" t="str">
            <v>FIN</v>
          </cell>
          <cell r="H13">
            <v>2.4800000000000001E-4</v>
          </cell>
          <cell r="I13">
            <v>2.22E-4</v>
          </cell>
          <cell r="J13">
            <v>2.24E-4</v>
          </cell>
          <cell r="K13">
            <v>2.2000000000000001E-4</v>
          </cell>
          <cell r="L13">
            <v>2.0100000000000001E-4</v>
          </cell>
          <cell r="M13">
            <v>1.92E-4</v>
          </cell>
          <cell r="N13">
            <v>1.93E-4</v>
          </cell>
          <cell r="O13">
            <v>2.0000000000000001E-4</v>
          </cell>
          <cell r="P13">
            <v>1.8699999999999999E-4</v>
          </cell>
          <cell r="Q13">
            <v>2.23E-4</v>
          </cell>
          <cell r="R13">
            <v>2.31E-4</v>
          </cell>
          <cell r="S13">
            <v>2.4800000000000001E-4</v>
          </cell>
          <cell r="T13">
            <v>2.23E-4</v>
          </cell>
          <cell r="U13">
            <v>2.41E-4</v>
          </cell>
          <cell r="V13">
            <v>2.14E-4</v>
          </cell>
          <cell r="W13">
            <v>2.0799999999999999E-4</v>
          </cell>
          <cell r="X13">
            <v>2.05E-4</v>
          </cell>
          <cell r="Y13">
            <v>2.164705882352941E-4</v>
          </cell>
        </row>
        <row r="14">
          <cell r="E14" t="str">
            <v>FR</v>
          </cell>
          <cell r="F14" t="str">
            <v>France</v>
          </cell>
          <cell r="G14" t="str">
            <v>FRA</v>
          </cell>
          <cell r="H14">
            <v>2.14E-4</v>
          </cell>
          <cell r="I14">
            <v>2.2100000000000001E-4</v>
          </cell>
          <cell r="J14">
            <v>2.1000000000000001E-4</v>
          </cell>
          <cell r="K14">
            <v>2.12E-4</v>
          </cell>
          <cell r="L14">
            <v>2.1000000000000001E-4</v>
          </cell>
          <cell r="M14">
            <v>2.05E-4</v>
          </cell>
          <cell r="N14">
            <v>2.0699999999999999E-4</v>
          </cell>
          <cell r="O14">
            <v>2.1100000000000001E-4</v>
          </cell>
          <cell r="P14">
            <v>2.23E-4</v>
          </cell>
          <cell r="Q14">
            <v>2.34E-4</v>
          </cell>
          <cell r="R14">
            <v>2.3900000000000001E-4</v>
          </cell>
          <cell r="S14">
            <v>2.2599999999999999E-4</v>
          </cell>
          <cell r="T14">
            <v>2.32E-4</v>
          </cell>
          <cell r="U14">
            <v>2.22E-4</v>
          </cell>
          <cell r="V14">
            <v>1.92E-4</v>
          </cell>
          <cell r="W14">
            <v>1.95E-4</v>
          </cell>
          <cell r="X14">
            <v>1.9900000000000001E-4</v>
          </cell>
          <cell r="Y14">
            <v>2.1482352941176467E-4</v>
          </cell>
        </row>
        <row r="15">
          <cell r="E15" t="str">
            <v>GR</v>
          </cell>
          <cell r="F15" t="str">
            <v>Greece</v>
          </cell>
          <cell r="G15" t="str">
            <v>GRC</v>
          </cell>
          <cell r="H15">
            <v>4.2000000000000002E-4</v>
          </cell>
          <cell r="I15">
            <v>4.2700000000000002E-4</v>
          </cell>
          <cell r="J15">
            <v>4.1300000000000001E-4</v>
          </cell>
          <cell r="K15">
            <v>4.0000000000000002E-4</v>
          </cell>
          <cell r="L15">
            <v>4.3899999999999999E-4</v>
          </cell>
          <cell r="M15">
            <v>4.37E-4</v>
          </cell>
          <cell r="N15">
            <v>4.5600000000000003E-4</v>
          </cell>
          <cell r="O15">
            <v>4.7100000000000001E-4</v>
          </cell>
          <cell r="P15">
            <v>4.3300000000000001E-4</v>
          </cell>
          <cell r="Q15">
            <v>4.6000000000000001E-4</v>
          </cell>
          <cell r="R15">
            <v>5.13E-4</v>
          </cell>
          <cell r="S15">
            <v>5.0900000000000001E-4</v>
          </cell>
          <cell r="T15">
            <v>4.9399999999999997E-4</v>
          </cell>
          <cell r="U15">
            <v>5.1199999999999998E-4</v>
          </cell>
          <cell r="V15">
            <v>4.86E-4</v>
          </cell>
          <cell r="W15">
            <v>4.2099999999999999E-4</v>
          </cell>
          <cell r="X15">
            <v>4.17E-4</v>
          </cell>
          <cell r="Y15">
            <v>4.5341176470588236E-4</v>
          </cell>
        </row>
        <row r="16">
          <cell r="E16" t="str">
            <v>HR</v>
          </cell>
          <cell r="F16" t="str">
            <v>Croatia</v>
          </cell>
          <cell r="G16" t="str">
            <v>HRV</v>
          </cell>
          <cell r="H16">
            <v>6.1600000000000007E-5</v>
          </cell>
          <cell r="I16">
            <v>6.69E-5</v>
          </cell>
          <cell r="J16">
            <v>8.0900000000000001E-5</v>
          </cell>
          <cell r="K16">
            <v>7.86E-5</v>
          </cell>
          <cell r="L16">
            <v>6.9300000000000004E-5</v>
          </cell>
          <cell r="M16">
            <v>7.0699999999999997E-5</v>
          </cell>
          <cell r="N16">
            <v>7.4499999999999995E-5</v>
          </cell>
          <cell r="O16">
            <v>8.9300000000000002E-5</v>
          </cell>
          <cell r="P16">
            <v>9.2E-5</v>
          </cell>
          <cell r="Q16">
            <v>1.02E-4</v>
          </cell>
          <cell r="R16">
            <v>9.6799999999999995E-5</v>
          </cell>
          <cell r="S16">
            <v>1.02E-4</v>
          </cell>
          <cell r="T16">
            <v>1.0399999999999999E-4</v>
          </cell>
          <cell r="U16">
            <v>1.16E-4</v>
          </cell>
          <cell r="V16">
            <v>1.11E-4</v>
          </cell>
          <cell r="W16">
            <v>1.02E-4</v>
          </cell>
          <cell r="X16">
            <v>1.1E-4</v>
          </cell>
          <cell r="Y16">
            <v>8.9858823529411771E-5</v>
          </cell>
        </row>
        <row r="17">
          <cell r="E17" t="str">
            <v>HU</v>
          </cell>
          <cell r="F17" t="str">
            <v>Hungary</v>
          </cell>
          <cell r="G17" t="str">
            <v>HUN</v>
          </cell>
          <cell r="H17">
            <v>7.5400000000000003E-5</v>
          </cell>
          <cell r="I17">
            <v>7.7100000000000004E-5</v>
          </cell>
          <cell r="J17">
            <v>8.7200000000000005E-5</v>
          </cell>
          <cell r="K17">
            <v>9.7299999999999993E-5</v>
          </cell>
          <cell r="L17">
            <v>9.7100000000000002E-5</v>
          </cell>
          <cell r="M17">
            <v>8.8800000000000004E-5</v>
          </cell>
          <cell r="N17">
            <v>9.5600000000000006E-5</v>
          </cell>
          <cell r="O17">
            <v>9.9099999999999996E-5</v>
          </cell>
          <cell r="P17">
            <v>1.03E-4</v>
          </cell>
          <cell r="Q17">
            <v>1.11E-4</v>
          </cell>
          <cell r="R17">
            <v>1E-4</v>
          </cell>
          <cell r="S17">
            <v>9.8499999999999995E-5</v>
          </cell>
          <cell r="T17">
            <v>9.7399999999999996E-5</v>
          </cell>
          <cell r="U17">
            <v>9.8300000000000004E-5</v>
          </cell>
          <cell r="V17">
            <v>8.9300000000000002E-5</v>
          </cell>
          <cell r="W17">
            <v>8.6299999999999997E-5</v>
          </cell>
          <cell r="X17">
            <v>8.5900000000000001E-5</v>
          </cell>
          <cell r="Y17">
            <v>9.3370588235294129E-5</v>
          </cell>
        </row>
        <row r="18">
          <cell r="E18" t="str">
            <v>IE</v>
          </cell>
          <cell r="F18" t="str">
            <v>Ireland</v>
          </cell>
          <cell r="G18" t="str">
            <v>IRL</v>
          </cell>
          <cell r="H18">
            <v>1.76E-4</v>
          </cell>
          <cell r="I18">
            <v>1.8699999999999999E-4</v>
          </cell>
          <cell r="J18">
            <v>2.0799999999999999E-4</v>
          </cell>
          <cell r="K18">
            <v>2.4499999999999999E-4</v>
          </cell>
          <cell r="L18">
            <v>2.5500000000000002E-4</v>
          </cell>
          <cell r="M18">
            <v>2.42E-4</v>
          </cell>
          <cell r="N18">
            <v>2.8899999999999998E-4</v>
          </cell>
          <cell r="O18">
            <v>2.92E-4</v>
          </cell>
          <cell r="P18">
            <v>2.9300000000000002E-4</v>
          </cell>
          <cell r="Q18">
            <v>3.1500000000000001E-4</v>
          </cell>
          <cell r="R18">
            <v>3.28E-4</v>
          </cell>
          <cell r="S18">
            <v>3.39E-4</v>
          </cell>
          <cell r="T18">
            <v>2.8899999999999998E-4</v>
          </cell>
          <cell r="U18">
            <v>2.8299999999999999E-4</v>
          </cell>
          <cell r="V18">
            <v>2.7599999999999999E-4</v>
          </cell>
          <cell r="W18">
            <v>2.5700000000000001E-4</v>
          </cell>
          <cell r="X18">
            <v>2.3699999999999999E-4</v>
          </cell>
          <cell r="Y18">
            <v>2.6535294117647058E-4</v>
          </cell>
        </row>
        <row r="19">
          <cell r="E19" t="str">
            <v>IT</v>
          </cell>
          <cell r="F19" t="str">
            <v>Italy</v>
          </cell>
          <cell r="G19" t="str">
            <v>ITA</v>
          </cell>
          <cell r="H19">
            <v>2.43E-4</v>
          </cell>
          <cell r="I19">
            <v>2.4899999999999998E-4</v>
          </cell>
          <cell r="J19">
            <v>2.52E-4</v>
          </cell>
          <cell r="K19">
            <v>2.6499999999999999E-4</v>
          </cell>
          <cell r="L19">
            <v>2.7500000000000002E-4</v>
          </cell>
          <cell r="M19">
            <v>2.8200000000000002E-4</v>
          </cell>
          <cell r="N19">
            <v>2.6499999999999999E-4</v>
          </cell>
          <cell r="O19">
            <v>2.7799999999999998E-4</v>
          </cell>
          <cell r="P19">
            <v>2.7599999999999999E-4</v>
          </cell>
          <cell r="Q19">
            <v>2.9700000000000001E-4</v>
          </cell>
          <cell r="R19">
            <v>2.9799999999999998E-4</v>
          </cell>
          <cell r="S19">
            <v>3.1399999999999999E-4</v>
          </cell>
          <cell r="T19">
            <v>3.0600000000000001E-4</v>
          </cell>
          <cell r="U19">
            <v>2.9799999999999998E-4</v>
          </cell>
          <cell r="V19">
            <v>2.7900000000000001E-4</v>
          </cell>
          <cell r="W19">
            <v>2.7099999999999997E-4</v>
          </cell>
          <cell r="X19">
            <v>2.6400000000000002E-4</v>
          </cell>
          <cell r="Y19">
            <v>2.7717647058823533E-4</v>
          </cell>
        </row>
        <row r="20">
          <cell r="E20" t="str">
            <v>LT</v>
          </cell>
          <cell r="F20" t="str">
            <v>Lithuania</v>
          </cell>
          <cell r="G20" t="str">
            <v>LTU</v>
          </cell>
          <cell r="H20">
            <v>7.2200000000000007E-5</v>
          </cell>
          <cell r="I20">
            <v>7.3200000000000004E-5</v>
          </cell>
          <cell r="J20">
            <v>7.8999999999999996E-5</v>
          </cell>
          <cell r="K20">
            <v>8.4099999999999998E-5</v>
          </cell>
          <cell r="L20">
            <v>7.1299999999999998E-5</v>
          </cell>
          <cell r="M20">
            <v>9.3700000000000001E-5</v>
          </cell>
          <cell r="N20">
            <v>9.1100000000000005E-5</v>
          </cell>
          <cell r="O20">
            <v>1.7899999999999999E-4</v>
          </cell>
          <cell r="P20">
            <v>9.5600000000000006E-5</v>
          </cell>
          <cell r="Q20">
            <v>9.3399999999999993E-5</v>
          </cell>
          <cell r="R20">
            <v>1.06E-4</v>
          </cell>
          <cell r="S20">
            <v>1.25E-4</v>
          </cell>
          <cell r="T20">
            <v>1.22E-4</v>
          </cell>
          <cell r="U20">
            <v>1.4100000000000001E-4</v>
          </cell>
          <cell r="V20">
            <v>1.2899999999999999E-4</v>
          </cell>
          <cell r="W20">
            <v>1.16E-4</v>
          </cell>
          <cell r="X20">
            <v>1.36E-4</v>
          </cell>
          <cell r="Y20">
            <v>1.063294117647059E-4</v>
          </cell>
        </row>
        <row r="21">
          <cell r="E21" t="str">
            <v>LU</v>
          </cell>
          <cell r="F21" t="str">
            <v>Luxembourg</v>
          </cell>
          <cell r="G21" t="str">
            <v>LUX</v>
          </cell>
          <cell r="H21">
            <v>4.1100000000000002E-4</v>
          </cell>
          <cell r="I21">
            <v>5.4100000000000003E-4</v>
          </cell>
          <cell r="J21">
            <v>6.3000000000000003E-4</v>
          </cell>
          <cell r="K21">
            <v>6.5700000000000003E-4</v>
          </cell>
          <cell r="L21">
            <v>7.1199999999999996E-4</v>
          </cell>
          <cell r="M21">
            <v>7.7099999999999998E-4</v>
          </cell>
          <cell r="N21">
            <v>8.4599999999999996E-4</v>
          </cell>
          <cell r="O21">
            <v>9.3300000000000002E-4</v>
          </cell>
          <cell r="P21">
            <v>7.7300000000000003E-4</v>
          </cell>
          <cell r="Q21">
            <v>9.9799999999999997E-4</v>
          </cell>
          <cell r="R21">
            <v>9.7400000000000004E-4</v>
          </cell>
          <cell r="S21">
            <v>9.4799999999999995E-4</v>
          </cell>
          <cell r="T21">
            <v>7.7700000000000002E-4</v>
          </cell>
          <cell r="U21">
            <v>9.5100000000000002E-4</v>
          </cell>
          <cell r="V21">
            <v>9.990000000000001E-4</v>
          </cell>
          <cell r="W21">
            <v>9.0899999999999998E-4</v>
          </cell>
          <cell r="X21">
            <v>9.5100000000000002E-4</v>
          </cell>
          <cell r="Y21">
            <v>8.1064705882352944E-4</v>
          </cell>
        </row>
        <row r="22">
          <cell r="E22" t="str">
            <v>LV</v>
          </cell>
          <cell r="F22" t="str">
            <v>Latvia</v>
          </cell>
          <cell r="G22" t="str">
            <v>LVA</v>
          </cell>
          <cell r="H22">
            <v>8.2999999999999998E-5</v>
          </cell>
          <cell r="I22">
            <v>9.0199999999999997E-5</v>
          </cell>
          <cell r="J22">
            <v>6.0800000000000001E-5</v>
          </cell>
          <cell r="K22">
            <v>6.6699999999999995E-5</v>
          </cell>
          <cell r="L22">
            <v>5.2599999999999998E-5</v>
          </cell>
          <cell r="M22">
            <v>7.4400000000000006E-5</v>
          </cell>
          <cell r="N22">
            <v>8.6600000000000004E-5</v>
          </cell>
          <cell r="O22">
            <v>8.5199999999999997E-5</v>
          </cell>
          <cell r="P22">
            <v>7.4099999999999999E-5</v>
          </cell>
          <cell r="Q22">
            <v>7.6000000000000004E-5</v>
          </cell>
          <cell r="R22">
            <v>9.7999999999999997E-5</v>
          </cell>
          <cell r="S22">
            <v>1.02E-4</v>
          </cell>
          <cell r="T22">
            <v>1.06E-4</v>
          </cell>
          <cell r="U22">
            <v>1.2400000000000001E-4</v>
          </cell>
          <cell r="V22">
            <v>9.0299999999999999E-5</v>
          </cell>
          <cell r="W22">
            <v>7.8999999999999996E-5</v>
          </cell>
          <cell r="X22">
            <v>1.15E-4</v>
          </cell>
          <cell r="Y22">
            <v>8.611176470588236E-5</v>
          </cell>
        </row>
        <row r="23">
          <cell r="E23" t="str">
            <v>MT</v>
          </cell>
          <cell r="F23" t="str">
            <v>Malta</v>
          </cell>
          <cell r="G23" t="str">
            <v>MLT</v>
          </cell>
          <cell r="H23">
            <v>1.8200000000000001E-4</v>
          </cell>
          <cell r="I23">
            <v>1.7799999999999999E-4</v>
          </cell>
          <cell r="J23">
            <v>1.7799999999999999E-4</v>
          </cell>
          <cell r="K23">
            <v>1.8000000000000001E-4</v>
          </cell>
          <cell r="L23">
            <v>2.0599999999999999E-4</v>
          </cell>
          <cell r="M23">
            <v>1.9100000000000001E-4</v>
          </cell>
          <cell r="N23">
            <v>2.23E-4</v>
          </cell>
          <cell r="O23">
            <v>1.92E-4</v>
          </cell>
          <cell r="P23">
            <v>2.14E-4</v>
          </cell>
          <cell r="Q23">
            <v>1.7200000000000001E-4</v>
          </cell>
          <cell r="R23">
            <v>2.0699999999999999E-4</v>
          </cell>
          <cell r="S23">
            <v>1.7799999999999999E-4</v>
          </cell>
          <cell r="T23">
            <v>1.84E-4</v>
          </cell>
          <cell r="U23">
            <v>2.0000000000000001E-4</v>
          </cell>
          <cell r="V23">
            <v>2.1800000000000001E-4</v>
          </cell>
          <cell r="W23">
            <v>2.0799999999999999E-4</v>
          </cell>
          <cell r="X23">
            <v>1.4300000000000001E-4</v>
          </cell>
          <cell r="Y23">
            <v>1.9141176470588236E-4</v>
          </cell>
        </row>
        <row r="24">
          <cell r="E24" t="str">
            <v>NL</v>
          </cell>
          <cell r="F24" t="str">
            <v>Netherlands</v>
          </cell>
          <cell r="G24" t="str">
            <v>NLD</v>
          </cell>
          <cell r="H24">
            <v>3.68E-4</v>
          </cell>
          <cell r="I24">
            <v>3.8200000000000002E-4</v>
          </cell>
          <cell r="J24">
            <v>3.68E-4</v>
          </cell>
          <cell r="K24">
            <v>4.0200000000000001E-4</v>
          </cell>
          <cell r="L24">
            <v>4.1199999999999999E-4</v>
          </cell>
          <cell r="M24">
            <v>3.86E-4</v>
          </cell>
          <cell r="N24">
            <v>4.0200000000000001E-4</v>
          </cell>
          <cell r="O24">
            <v>3.86E-4</v>
          </cell>
          <cell r="P24">
            <v>3.77E-4</v>
          </cell>
          <cell r="Q24">
            <v>3.9199999999999999E-4</v>
          </cell>
          <cell r="R24">
            <v>3.6299999999999999E-4</v>
          </cell>
          <cell r="S24">
            <v>3.5399999999999999E-4</v>
          </cell>
          <cell r="T24">
            <v>3.5100000000000002E-4</v>
          </cell>
          <cell r="U24">
            <v>3.4900000000000003E-4</v>
          </cell>
          <cell r="V24">
            <v>3.6499999999999998E-4</v>
          </cell>
          <cell r="W24">
            <v>3.4299999999999999E-4</v>
          </cell>
          <cell r="X24">
            <v>3.5E-4</v>
          </cell>
          <cell r="Y24">
            <v>3.7352941176470588E-4</v>
          </cell>
        </row>
        <row r="25">
          <cell r="E25" t="str">
            <v>PL</v>
          </cell>
          <cell r="F25" t="str">
            <v>Poland</v>
          </cell>
          <cell r="G25" t="str">
            <v>POL</v>
          </cell>
          <cell r="H25">
            <v>9.6700000000000006E-5</v>
          </cell>
          <cell r="I25">
            <v>9.4400000000000004E-5</v>
          </cell>
          <cell r="J25">
            <v>1.01E-4</v>
          </cell>
          <cell r="K25">
            <v>1.05E-4</v>
          </cell>
          <cell r="L25">
            <v>1.03E-4</v>
          </cell>
          <cell r="M25">
            <v>1.03E-4</v>
          </cell>
          <cell r="N25">
            <v>1.05E-4</v>
          </cell>
          <cell r="O25">
            <v>1.05E-4</v>
          </cell>
          <cell r="P25">
            <v>9.9199999999999999E-5</v>
          </cell>
          <cell r="Q25">
            <v>1.0900000000000001E-4</v>
          </cell>
          <cell r="R25">
            <v>1.15E-4</v>
          </cell>
          <cell r="S25">
            <v>1.1900000000000001E-4</v>
          </cell>
          <cell r="T25">
            <v>1.21E-4</v>
          </cell>
          <cell r="U25">
            <v>1.3300000000000001E-4</v>
          </cell>
          <cell r="V25">
            <v>1.35E-4</v>
          </cell>
          <cell r="W25">
            <v>1.37E-4</v>
          </cell>
          <cell r="X25">
            <v>1.37E-4</v>
          </cell>
          <cell r="Y25">
            <v>1.1284117647058824E-4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3.19E-4</v>
          </cell>
          <cell r="I26">
            <v>3.3700000000000001E-4</v>
          </cell>
          <cell r="J26">
            <v>3.2400000000000001E-4</v>
          </cell>
          <cell r="K26">
            <v>3.6099999999999999E-4</v>
          </cell>
          <cell r="L26">
            <v>3.4000000000000002E-4</v>
          </cell>
          <cell r="M26">
            <v>3.4299999999999999E-4</v>
          </cell>
          <cell r="N26">
            <v>3.3700000000000001E-4</v>
          </cell>
          <cell r="O26">
            <v>3.4600000000000001E-4</v>
          </cell>
          <cell r="P26">
            <v>3.1700000000000001E-4</v>
          </cell>
          <cell r="Q26">
            <v>3.3599999999999998E-4</v>
          </cell>
          <cell r="R26">
            <v>2.7900000000000001E-4</v>
          </cell>
          <cell r="S26">
            <v>2.8800000000000001E-4</v>
          </cell>
          <cell r="T26">
            <v>3.0800000000000001E-4</v>
          </cell>
          <cell r="U26">
            <v>3.19E-4</v>
          </cell>
          <cell r="V26">
            <v>2.81E-4</v>
          </cell>
          <cell r="W26">
            <v>2.8800000000000001E-4</v>
          </cell>
          <cell r="X26">
            <v>2.8899999999999998E-4</v>
          </cell>
          <cell r="Y26">
            <v>3.1835294117647057E-4</v>
          </cell>
        </row>
        <row r="27">
          <cell r="E27" t="str">
            <v>RO</v>
          </cell>
          <cell r="F27" t="str">
            <v>Romania</v>
          </cell>
          <cell r="G27" t="str">
            <v>ROM</v>
          </cell>
          <cell r="H27">
            <v>8.0400000000000003E-5</v>
          </cell>
          <cell r="I27">
            <v>7.5699999999999997E-5</v>
          </cell>
          <cell r="J27">
            <v>7.9800000000000002E-5</v>
          </cell>
          <cell r="K27">
            <v>7.6000000000000004E-5</v>
          </cell>
          <cell r="L27">
            <v>7.1899999999999999E-5</v>
          </cell>
          <cell r="M27">
            <v>6.6099999999999994E-5</v>
          </cell>
          <cell r="N27">
            <v>8.0500000000000005E-5</v>
          </cell>
          <cell r="O27">
            <v>7.7700000000000005E-5</v>
          </cell>
          <cell r="P27">
            <v>9.1199999999999994E-5</v>
          </cell>
          <cell r="Q27">
            <v>1.1900000000000001E-4</v>
          </cell>
          <cell r="R27">
            <v>1.05E-4</v>
          </cell>
          <cell r="S27">
            <v>1.0399999999999999E-4</v>
          </cell>
          <cell r="T27">
            <v>9.2800000000000006E-5</v>
          </cell>
          <cell r="U27">
            <v>1.1E-4</v>
          </cell>
          <cell r="V27">
            <v>9.5799999999999998E-5</v>
          </cell>
          <cell r="W27">
            <v>9.8499999999999995E-5</v>
          </cell>
          <cell r="X27">
            <v>1.0399999999999999E-4</v>
          </cell>
          <cell r="Y27">
            <v>8.9905882352941187E-5</v>
          </cell>
        </row>
        <row r="28">
          <cell r="E28" t="str">
            <v>SE</v>
          </cell>
          <cell r="F28" t="str">
            <v>Sweden</v>
          </cell>
          <cell r="G28" t="str">
            <v>SWE</v>
          </cell>
          <cell r="H28">
            <v>2.02E-4</v>
          </cell>
          <cell r="I28">
            <v>2.24E-4</v>
          </cell>
          <cell r="J28">
            <v>2.1900000000000001E-4</v>
          </cell>
          <cell r="K28">
            <v>2.2599999999999999E-4</v>
          </cell>
          <cell r="L28">
            <v>2.2900000000000001E-4</v>
          </cell>
          <cell r="M28">
            <v>2.05E-4</v>
          </cell>
          <cell r="N28">
            <v>1.9900000000000001E-4</v>
          </cell>
          <cell r="O28">
            <v>1.94E-4</v>
          </cell>
          <cell r="P28">
            <v>1.7899999999999999E-4</v>
          </cell>
          <cell r="Q28">
            <v>2.05E-4</v>
          </cell>
          <cell r="R28">
            <v>2.03E-4</v>
          </cell>
          <cell r="S28">
            <v>2.0900000000000001E-4</v>
          </cell>
          <cell r="T28">
            <v>1.9699999999999999E-4</v>
          </cell>
          <cell r="U28">
            <v>2.0599999999999999E-4</v>
          </cell>
          <cell r="V28">
            <v>1.9599999999999999E-4</v>
          </cell>
          <cell r="W28">
            <v>2.2499999999999999E-4</v>
          </cell>
          <cell r="X28">
            <v>2.22E-4</v>
          </cell>
          <cell r="Y28">
            <v>2.0823529411764704E-4</v>
          </cell>
        </row>
        <row r="29">
          <cell r="E29" t="str">
            <v>SI</v>
          </cell>
          <cell r="F29" t="str">
            <v>Slovenia</v>
          </cell>
          <cell r="G29" t="str">
            <v>SVN</v>
          </cell>
          <cell r="H29">
            <v>1.7100000000000001E-4</v>
          </cell>
          <cell r="I29">
            <v>1.56E-4</v>
          </cell>
          <cell r="J29">
            <v>1.56E-4</v>
          </cell>
          <cell r="K29">
            <v>1.73E-4</v>
          </cell>
          <cell r="L29">
            <v>1.7000000000000001E-4</v>
          </cell>
          <cell r="M29">
            <v>1.34E-4</v>
          </cell>
          <cell r="N29">
            <v>1.3100000000000001E-4</v>
          </cell>
          <cell r="O29">
            <v>1.2999999999999999E-4</v>
          </cell>
          <cell r="P29">
            <v>1.4100000000000001E-4</v>
          </cell>
          <cell r="Q29">
            <v>1.65E-4</v>
          </cell>
          <cell r="R29">
            <v>1.6000000000000001E-4</v>
          </cell>
          <cell r="S29">
            <v>1.56E-4</v>
          </cell>
          <cell r="T29">
            <v>1.5300000000000001E-4</v>
          </cell>
          <cell r="U29">
            <v>1.7100000000000001E-4</v>
          </cell>
          <cell r="V29">
            <v>1.66E-4</v>
          </cell>
          <cell r="W29">
            <v>1.8100000000000001E-4</v>
          </cell>
          <cell r="X29">
            <v>2.13E-4</v>
          </cell>
          <cell r="Y29">
            <v>1.6041176470588236E-4</v>
          </cell>
        </row>
        <row r="30">
          <cell r="E30" t="str">
            <v>SK</v>
          </cell>
          <cell r="F30" t="str">
            <v>Slovakia</v>
          </cell>
          <cell r="G30" t="str">
            <v>SVK</v>
          </cell>
          <cell r="H30">
            <v>9.4099999999999997E-5</v>
          </cell>
          <cell r="I30">
            <v>1.03E-4</v>
          </cell>
          <cell r="J30">
            <v>9.7800000000000006E-5</v>
          </cell>
          <cell r="K30">
            <v>9.9900000000000002E-5</v>
          </cell>
          <cell r="L30">
            <v>9.6100000000000005E-5</v>
          </cell>
          <cell r="M30">
            <v>9.1199999999999994E-5</v>
          </cell>
          <cell r="N30">
            <v>1.03E-4</v>
          </cell>
          <cell r="O30">
            <v>1.06E-4</v>
          </cell>
          <cell r="P30">
            <v>1.15E-4</v>
          </cell>
          <cell r="Q30">
            <v>1.55E-4</v>
          </cell>
          <cell r="R30">
            <v>1.4999999999999999E-4</v>
          </cell>
          <cell r="S30">
            <v>1.4999999999999999E-4</v>
          </cell>
          <cell r="T30">
            <v>1.54E-4</v>
          </cell>
          <cell r="U30">
            <v>1.6699999999999999E-4</v>
          </cell>
          <cell r="V30">
            <v>1.34E-4</v>
          </cell>
          <cell r="W30">
            <v>1.6000000000000001E-4</v>
          </cell>
          <cell r="X30">
            <v>1.6799999999999999E-4</v>
          </cell>
          <cell r="Y30">
            <v>1.2612352941176474E-4</v>
          </cell>
        </row>
        <row r="31">
          <cell r="E31" t="str">
            <v>GB</v>
          </cell>
          <cell r="F31" t="str">
            <v>United Kingdom</v>
          </cell>
          <cell r="G31" t="str">
            <v>GBR</v>
          </cell>
          <cell r="H31">
            <v>1.9799999999999999E-4</v>
          </cell>
          <cell r="I31">
            <v>2.12E-4</v>
          </cell>
          <cell r="J31">
            <v>2.33E-4</v>
          </cell>
          <cell r="K31">
            <v>2.43E-4</v>
          </cell>
          <cell r="L31">
            <v>2.43E-4</v>
          </cell>
          <cell r="M31">
            <v>2.3599999999999999E-4</v>
          </cell>
          <cell r="N31">
            <v>2.23E-4</v>
          </cell>
          <cell r="O31">
            <v>2.3499999999999999E-4</v>
          </cell>
          <cell r="P31">
            <v>2.4699999999999999E-4</v>
          </cell>
          <cell r="Q31">
            <v>2.72E-4</v>
          </cell>
          <cell r="R31">
            <v>2.7300000000000002E-4</v>
          </cell>
          <cell r="S31">
            <v>2.6699999999999998E-4</v>
          </cell>
          <cell r="T31">
            <v>2.5500000000000002E-4</v>
          </cell>
          <cell r="U31">
            <v>2.4800000000000001E-4</v>
          </cell>
          <cell r="V31">
            <v>2.34E-4</v>
          </cell>
          <cell r="W31">
            <v>2.2900000000000001E-4</v>
          </cell>
          <cell r="X31">
            <v>2.24E-4</v>
          </cell>
          <cell r="Y31">
            <v>2.395294117647059E-4</v>
          </cell>
        </row>
        <row r="32">
          <cell r="E32" t="str">
            <v>US</v>
          </cell>
          <cell r="F32" t="str">
            <v>United States</v>
          </cell>
          <cell r="G32" t="str">
            <v>USA</v>
          </cell>
          <cell r="H32">
            <v>3.9300000000000001E-4</v>
          </cell>
          <cell r="I32">
            <v>4.0700000000000003E-4</v>
          </cell>
          <cell r="J32">
            <v>4.0000000000000002E-4</v>
          </cell>
          <cell r="K32">
            <v>4.0000000000000002E-4</v>
          </cell>
          <cell r="L32">
            <v>4.0999999999999999E-4</v>
          </cell>
          <cell r="M32">
            <v>4.2999999999999999E-4</v>
          </cell>
          <cell r="N32">
            <v>4.0000000000000002E-4</v>
          </cell>
          <cell r="O32">
            <v>4.0299999999999998E-4</v>
          </cell>
          <cell r="P32">
            <v>4.2700000000000002E-4</v>
          </cell>
          <cell r="Q32">
            <v>4.2900000000000002E-4</v>
          </cell>
          <cell r="R32">
            <v>4.3199999999999998E-4</v>
          </cell>
          <cell r="S32">
            <v>4.2200000000000001E-4</v>
          </cell>
          <cell r="T32">
            <v>4.3100000000000001E-4</v>
          </cell>
          <cell r="U32">
            <v>3.8000000000000002E-4</v>
          </cell>
          <cell r="V32">
            <v>3.6900000000000002E-4</v>
          </cell>
          <cell r="W32">
            <v>4.17E-4</v>
          </cell>
          <cell r="X32">
            <v>4.0700000000000003E-4</v>
          </cell>
          <cell r="Y32">
            <v>4.092352941176471E-4</v>
          </cell>
        </row>
        <row r="33">
          <cell r="E33" t="str">
            <v>JP</v>
          </cell>
          <cell r="F33" t="str">
            <v>Japan</v>
          </cell>
          <cell r="G33" t="str">
            <v>JPN</v>
          </cell>
          <cell r="H33">
            <v>2.2699999999999999E-4</v>
          </cell>
          <cell r="I33">
            <v>2.2000000000000001E-4</v>
          </cell>
          <cell r="J33">
            <v>2.1100000000000001E-4</v>
          </cell>
          <cell r="K33">
            <v>1.9699999999999999E-4</v>
          </cell>
          <cell r="L33">
            <v>1.93E-4</v>
          </cell>
          <cell r="M33">
            <v>2.03E-4</v>
          </cell>
          <cell r="N33">
            <v>2.0599999999999999E-4</v>
          </cell>
          <cell r="O33">
            <v>1.9100000000000001E-4</v>
          </cell>
          <cell r="P33">
            <v>1.85E-4</v>
          </cell>
          <cell r="Q33">
            <v>2.14E-4</v>
          </cell>
          <cell r="R33">
            <v>2.23E-4</v>
          </cell>
          <cell r="S33">
            <v>1.9900000000000001E-4</v>
          </cell>
          <cell r="T33">
            <v>1.7899999999999999E-4</v>
          </cell>
          <cell r="U33">
            <v>2.05E-4</v>
          </cell>
          <cell r="V33">
            <v>1.64E-4</v>
          </cell>
          <cell r="W33">
            <v>1.7699999999999999E-4</v>
          </cell>
          <cell r="X33">
            <v>1.8799999999999999E-4</v>
          </cell>
          <cell r="Y33">
            <v>1.9894117647058823E-4</v>
          </cell>
        </row>
        <row r="34">
          <cell r="E34" t="str">
            <v>CN</v>
          </cell>
          <cell r="F34" t="str">
            <v>China</v>
          </cell>
          <cell r="G34" t="str">
            <v>CHN</v>
          </cell>
          <cell r="H34">
            <v>9.5400000000000001E-5</v>
          </cell>
          <cell r="I34">
            <v>1.01E-4</v>
          </cell>
          <cell r="J34">
            <v>1E-4</v>
          </cell>
          <cell r="K34">
            <v>9.6899999999999997E-5</v>
          </cell>
          <cell r="L34">
            <v>9.7299999999999993E-5</v>
          </cell>
          <cell r="M34">
            <v>9.5799999999999998E-5</v>
          </cell>
          <cell r="N34">
            <v>9.7299999999999993E-5</v>
          </cell>
          <cell r="O34">
            <v>9.5600000000000006E-5</v>
          </cell>
          <cell r="P34">
            <v>9.1100000000000005E-5</v>
          </cell>
          <cell r="Q34">
            <v>9.8900000000000005E-5</v>
          </cell>
          <cell r="R34">
            <v>1.0399999999999999E-4</v>
          </cell>
          <cell r="S34">
            <v>1.08E-4</v>
          </cell>
          <cell r="T34">
            <v>1.07E-4</v>
          </cell>
          <cell r="U34">
            <v>1.1400000000000001E-4</v>
          </cell>
          <cell r="V34">
            <v>1.26E-4</v>
          </cell>
          <cell r="W34">
            <v>1.3200000000000001E-4</v>
          </cell>
          <cell r="X34">
            <v>1.35E-4</v>
          </cell>
          <cell r="Y34">
            <v>1.0560588235294118E-4</v>
          </cell>
        </row>
        <row r="35">
          <cell r="E35" t="str">
            <v>CA</v>
          </cell>
          <cell r="F35" t="str">
            <v>Canada</v>
          </cell>
          <cell r="G35" t="str">
            <v>CAN</v>
          </cell>
          <cell r="H35">
            <v>2.0900000000000001E-4</v>
          </cell>
          <cell r="I35">
            <v>2.1100000000000001E-4</v>
          </cell>
          <cell r="J35">
            <v>2.32E-4</v>
          </cell>
          <cell r="K35">
            <v>2.34E-4</v>
          </cell>
          <cell r="L35">
            <v>2.41E-4</v>
          </cell>
          <cell r="M35">
            <v>2.2499999999999999E-4</v>
          </cell>
          <cell r="N35">
            <v>2.2599999999999999E-4</v>
          </cell>
          <cell r="O35">
            <v>2.31E-4</v>
          </cell>
          <cell r="P35">
            <v>2.4000000000000001E-4</v>
          </cell>
          <cell r="Q35">
            <v>2.61E-4</v>
          </cell>
          <cell r="R35">
            <v>2.7300000000000002E-4</v>
          </cell>
          <cell r="S35">
            <v>2.7E-4</v>
          </cell>
          <cell r="T35">
            <v>2.6499999999999999E-4</v>
          </cell>
          <cell r="U35">
            <v>2.5900000000000001E-4</v>
          </cell>
          <cell r="V35">
            <v>2.43E-4</v>
          </cell>
          <cell r="W35">
            <v>2.6400000000000002E-4</v>
          </cell>
          <cell r="X35">
            <v>2.5500000000000002E-4</v>
          </cell>
          <cell r="Y35">
            <v>2.4347058823529413E-4</v>
          </cell>
        </row>
        <row r="36">
          <cell r="E36" t="str">
            <v>KR</v>
          </cell>
          <cell r="F36" t="str">
            <v>South Korea</v>
          </cell>
          <cell r="G36" t="str">
            <v>KOR</v>
          </cell>
          <cell r="H36">
            <v>2.0900000000000001E-4</v>
          </cell>
          <cell r="I36">
            <v>2.24E-4</v>
          </cell>
          <cell r="J36">
            <v>2.1599999999999999E-4</v>
          </cell>
          <cell r="K36">
            <v>1.5100000000000001E-4</v>
          </cell>
          <cell r="L36">
            <v>1.6699999999999999E-4</v>
          </cell>
          <cell r="M36">
            <v>1.8799999999999999E-4</v>
          </cell>
          <cell r="N36">
            <v>2.1000000000000001E-4</v>
          </cell>
          <cell r="O36">
            <v>2.31E-4</v>
          </cell>
          <cell r="P36">
            <v>2.0100000000000001E-4</v>
          </cell>
          <cell r="Q36">
            <v>2.5599999999999999E-4</v>
          </cell>
          <cell r="R36">
            <v>2.3900000000000001E-4</v>
          </cell>
          <cell r="S36">
            <v>2.5700000000000001E-4</v>
          </cell>
          <cell r="T36">
            <v>2.6499999999999999E-4</v>
          </cell>
          <cell r="U36">
            <v>2.5399999999999999E-4</v>
          </cell>
          <cell r="V36">
            <v>2.04E-4</v>
          </cell>
          <cell r="W36">
            <v>2.3499999999999999E-4</v>
          </cell>
          <cell r="X36">
            <v>2.5799999999999998E-4</v>
          </cell>
          <cell r="Y36">
            <v>2.2147058823529411E-4</v>
          </cell>
        </row>
        <row r="37">
          <cell r="E37" t="str">
            <v>BR</v>
          </cell>
          <cell r="F37" t="str">
            <v>Brazil</v>
          </cell>
          <cell r="G37" t="str">
            <v>BRA</v>
          </cell>
          <cell r="H37">
            <v>9.3599999999999998E-5</v>
          </cell>
          <cell r="I37">
            <v>8.7399999999999997E-5</v>
          </cell>
          <cell r="J37">
            <v>9.2899999999999995E-5</v>
          </cell>
          <cell r="K37">
            <v>8.7000000000000001E-5</v>
          </cell>
          <cell r="L37">
            <v>8.9800000000000001E-5</v>
          </cell>
          <cell r="M37">
            <v>8.8399999999999994E-5</v>
          </cell>
          <cell r="N37">
            <v>8.1899999999999999E-5</v>
          </cell>
          <cell r="O37">
            <v>8.5500000000000005E-5</v>
          </cell>
          <cell r="P37">
            <v>8.4400000000000005E-5</v>
          </cell>
          <cell r="Q37">
            <v>8.8800000000000004E-5</v>
          </cell>
          <cell r="R37">
            <v>8.8300000000000005E-5</v>
          </cell>
          <cell r="S37">
            <v>9.6399999999999999E-5</v>
          </cell>
          <cell r="T37">
            <v>9.7E-5</v>
          </cell>
          <cell r="U37">
            <v>1.05E-4</v>
          </cell>
          <cell r="V37">
            <v>1.0399999999999999E-4</v>
          </cell>
          <cell r="W37">
            <v>1.08E-4</v>
          </cell>
          <cell r="X37">
            <v>1.06E-4</v>
          </cell>
          <cell r="Y37">
            <v>9.3200000000000002E-5</v>
          </cell>
        </row>
        <row r="38">
          <cell r="E38" t="str">
            <v>IN</v>
          </cell>
          <cell r="F38" t="str">
            <v>India</v>
          </cell>
          <cell r="G38" t="str">
            <v>IND</v>
          </cell>
          <cell r="H38">
            <v>2.32E-4</v>
          </cell>
          <cell r="I38">
            <v>2.31E-4</v>
          </cell>
          <cell r="J38">
            <v>2.32E-4</v>
          </cell>
          <cell r="K38">
            <v>2.2599999999999999E-4</v>
          </cell>
          <cell r="L38">
            <v>2.34E-4</v>
          </cell>
          <cell r="M38">
            <v>2.2800000000000001E-4</v>
          </cell>
          <cell r="N38">
            <v>2.1900000000000001E-4</v>
          </cell>
          <cell r="O38">
            <v>2.02E-4</v>
          </cell>
          <cell r="P38">
            <v>2.0699999999999999E-4</v>
          </cell>
          <cell r="Q38">
            <v>2.05E-4</v>
          </cell>
          <cell r="R38">
            <v>2.1599999999999999E-4</v>
          </cell>
          <cell r="S38">
            <v>2.2499999999999999E-4</v>
          </cell>
          <cell r="T38">
            <v>2.4499999999999999E-4</v>
          </cell>
          <cell r="U38">
            <v>2.3499999999999999E-4</v>
          </cell>
          <cell r="V38">
            <v>2.3000000000000001E-4</v>
          </cell>
          <cell r="W38">
            <v>2.41E-4</v>
          </cell>
          <cell r="X38">
            <v>2.3599999999999999E-4</v>
          </cell>
          <cell r="Y38">
            <v>2.2611764705882353E-4</v>
          </cell>
        </row>
        <row r="39">
          <cell r="E39" t="str">
            <v>MX</v>
          </cell>
          <cell r="F39" t="str">
            <v>Mexico</v>
          </cell>
          <cell r="G39" t="str">
            <v>MEX</v>
          </cell>
          <cell r="H39">
            <v>1.36E-4</v>
          </cell>
          <cell r="I39">
            <v>1.5699999999999999E-4</v>
          </cell>
          <cell r="J39">
            <v>1.6799999999999999E-4</v>
          </cell>
          <cell r="K39">
            <v>1.76E-4</v>
          </cell>
          <cell r="L39">
            <v>1.75E-4</v>
          </cell>
          <cell r="M39">
            <v>1.7699999999999999E-4</v>
          </cell>
          <cell r="N39">
            <v>1.8799999999999999E-4</v>
          </cell>
          <cell r="O39">
            <v>1.8200000000000001E-4</v>
          </cell>
          <cell r="P39">
            <v>1.7799999999999999E-4</v>
          </cell>
          <cell r="Q39">
            <v>1.8200000000000001E-4</v>
          </cell>
          <cell r="R39">
            <v>1.8100000000000001E-4</v>
          </cell>
          <cell r="S39">
            <v>1.84E-4</v>
          </cell>
          <cell r="T39">
            <v>1.8000000000000001E-4</v>
          </cell>
          <cell r="U39">
            <v>1.7699999999999999E-4</v>
          </cell>
          <cell r="V39">
            <v>1.5699999999999999E-4</v>
          </cell>
          <cell r="W39">
            <v>1.6200000000000001E-4</v>
          </cell>
          <cell r="X39">
            <v>1.55E-4</v>
          </cell>
          <cell r="Y39">
            <v>1.7147058823529414E-4</v>
          </cell>
        </row>
        <row r="40">
          <cell r="E40" t="str">
            <v>RU</v>
          </cell>
          <cell r="F40" t="str">
            <v>Russia</v>
          </cell>
          <cell r="G40" t="str">
            <v>RUS</v>
          </cell>
          <cell r="H40">
            <v>1.63E-4</v>
          </cell>
          <cell r="I40">
            <v>1.45E-4</v>
          </cell>
          <cell r="J40">
            <v>1.5899999999999999E-4</v>
          </cell>
          <cell r="K40">
            <v>1.25E-4</v>
          </cell>
          <cell r="L40">
            <v>1.35E-4</v>
          </cell>
          <cell r="M40">
            <v>1.6200000000000001E-4</v>
          </cell>
          <cell r="N40">
            <v>1.5799999999999999E-4</v>
          </cell>
          <cell r="O40">
            <v>1.18E-4</v>
          </cell>
          <cell r="P40">
            <v>1.22E-4</v>
          </cell>
          <cell r="Q40">
            <v>1.75E-4</v>
          </cell>
          <cell r="R40">
            <v>1.5100000000000001E-4</v>
          </cell>
          <cell r="S40">
            <v>1.84E-4</v>
          </cell>
          <cell r="T40">
            <v>1.5899999999999999E-4</v>
          </cell>
          <cell r="U40">
            <v>1.83E-4</v>
          </cell>
          <cell r="V40">
            <v>1.64E-4</v>
          </cell>
          <cell r="W40">
            <v>1.6200000000000001E-4</v>
          </cell>
          <cell r="X40">
            <v>1.8100000000000001E-4</v>
          </cell>
          <cell r="Y40">
            <v>1.556470588235294E-4</v>
          </cell>
        </row>
        <row r="41">
          <cell r="E41" t="str">
            <v>AU</v>
          </cell>
          <cell r="F41" t="str">
            <v>Australia</v>
          </cell>
          <cell r="G41" t="str">
            <v>AUS</v>
          </cell>
          <cell r="H41">
            <v>6.7100000000000005E-4</v>
          </cell>
          <cell r="I41">
            <v>7.3200000000000001E-4</v>
          </cell>
          <cell r="J41">
            <v>7.2800000000000002E-4</v>
          </cell>
          <cell r="K41">
            <v>7.4899999999999999E-4</v>
          </cell>
          <cell r="L41">
            <v>8.0699999999999999E-4</v>
          </cell>
          <cell r="M41">
            <v>7.0299999999999996E-4</v>
          </cell>
          <cell r="N41">
            <v>6.9300000000000004E-4</v>
          </cell>
          <cell r="O41">
            <v>6.3500000000000004E-4</v>
          </cell>
          <cell r="P41">
            <v>5.8E-4</v>
          </cell>
          <cell r="Q41">
            <v>6.29E-4</v>
          </cell>
          <cell r="R41">
            <v>6.8000000000000005E-4</v>
          </cell>
          <cell r="S41">
            <v>6.5499999999999998E-4</v>
          </cell>
          <cell r="T41">
            <v>5.7399999999999997E-4</v>
          </cell>
          <cell r="U41">
            <v>5.2599999999999999E-4</v>
          </cell>
          <cell r="V41">
            <v>5.2599999999999999E-4</v>
          </cell>
          <cell r="W41">
            <v>5.5000000000000003E-4</v>
          </cell>
          <cell r="X41">
            <v>5.6400000000000005E-4</v>
          </cell>
          <cell r="Y41">
            <v>6.4717647058823533E-4</v>
          </cell>
        </row>
        <row r="42">
          <cell r="E42" t="str">
            <v>CH</v>
          </cell>
          <cell r="F42" t="str">
            <v>Switzerland</v>
          </cell>
          <cell r="G42" t="str">
            <v>CHE</v>
          </cell>
          <cell r="H42">
            <v>3.2499999999999999E-4</v>
          </cell>
          <cell r="I42">
            <v>3.3599999999999998E-4</v>
          </cell>
          <cell r="J42">
            <v>3.4000000000000002E-4</v>
          </cell>
          <cell r="K42">
            <v>3.4699999999999998E-4</v>
          </cell>
          <cell r="L42">
            <v>3.68E-4</v>
          </cell>
          <cell r="M42">
            <v>3.6099999999999999E-4</v>
          </cell>
          <cell r="N42">
            <v>3.21E-4</v>
          </cell>
          <cell r="O42">
            <v>3.2000000000000003E-4</v>
          </cell>
          <cell r="P42">
            <v>2.8499999999999999E-4</v>
          </cell>
          <cell r="Q42">
            <v>3.0200000000000002E-4</v>
          </cell>
          <cell r="R42">
            <v>2.99E-4</v>
          </cell>
          <cell r="S42">
            <v>2.81E-4</v>
          </cell>
          <cell r="T42">
            <v>2.3000000000000001E-4</v>
          </cell>
          <cell r="U42">
            <v>2.7E-4</v>
          </cell>
          <cell r="V42">
            <v>2.7300000000000002E-4</v>
          </cell>
          <cell r="W42">
            <v>2.9E-4</v>
          </cell>
          <cell r="X42">
            <v>3.1399999999999999E-4</v>
          </cell>
          <cell r="Y42">
            <v>3.0952941176470595E-4</v>
          </cell>
        </row>
        <row r="43">
          <cell r="E43" t="str">
            <v>TR</v>
          </cell>
          <cell r="F43" t="str">
            <v>Turkey</v>
          </cell>
          <cell r="G43" t="str">
            <v>TUR</v>
          </cell>
          <cell r="H43">
            <v>2.31E-4</v>
          </cell>
          <cell r="I43">
            <v>2.4600000000000002E-4</v>
          </cell>
          <cell r="J43">
            <v>2.3499999999999999E-4</v>
          </cell>
          <cell r="K43">
            <v>2.7099999999999997E-4</v>
          </cell>
          <cell r="L43">
            <v>2.41E-4</v>
          </cell>
          <cell r="M43">
            <v>2.6699999999999998E-4</v>
          </cell>
          <cell r="N43">
            <v>2.1599999999999999E-4</v>
          </cell>
          <cell r="O43">
            <v>2.5000000000000001E-4</v>
          </cell>
          <cell r="P43">
            <v>2.3800000000000001E-4</v>
          </cell>
          <cell r="Q43">
            <v>2.4800000000000001E-4</v>
          </cell>
          <cell r="R43">
            <v>2.5900000000000001E-4</v>
          </cell>
          <cell r="S43">
            <v>2.7099999999999997E-4</v>
          </cell>
          <cell r="T43">
            <v>2.4499999999999999E-4</v>
          </cell>
          <cell r="U43">
            <v>2.99E-4</v>
          </cell>
          <cell r="V43">
            <v>2.4399999999999999E-4</v>
          </cell>
          <cell r="W43">
            <v>3.01E-4</v>
          </cell>
          <cell r="X43">
            <v>2.63E-4</v>
          </cell>
          <cell r="Y43">
            <v>2.5441176470588229E-4</v>
          </cell>
        </row>
        <row r="44">
          <cell r="E44" t="str">
            <v>TW</v>
          </cell>
          <cell r="F44" t="str">
            <v>Taiwan</v>
          </cell>
          <cell r="G44" t="str">
            <v>TWN</v>
          </cell>
          <cell r="H44">
            <v>2.1499999999999999E-4</v>
          </cell>
          <cell r="I44">
            <v>1.9599999999999999E-4</v>
          </cell>
          <cell r="J44">
            <v>2.1699999999999999E-4</v>
          </cell>
          <cell r="K44">
            <v>2.3000000000000001E-4</v>
          </cell>
          <cell r="L44">
            <v>2.2800000000000001E-4</v>
          </cell>
          <cell r="M44">
            <v>2.8499999999999999E-4</v>
          </cell>
          <cell r="N44">
            <v>2.6699999999999998E-4</v>
          </cell>
          <cell r="O44">
            <v>2.41E-4</v>
          </cell>
          <cell r="P44">
            <v>2.1100000000000001E-4</v>
          </cell>
          <cell r="Q44">
            <v>2.63E-4</v>
          </cell>
          <cell r="R44">
            <v>2.63E-4</v>
          </cell>
          <cell r="S44">
            <v>2.5999999999999998E-4</v>
          </cell>
          <cell r="T44">
            <v>2.3599999999999999E-4</v>
          </cell>
          <cell r="U44">
            <v>2.3599999999999999E-4</v>
          </cell>
          <cell r="V44">
            <v>2.03E-4</v>
          </cell>
          <cell r="W44">
            <v>2.52E-4</v>
          </cell>
          <cell r="X44">
            <v>2.5500000000000002E-4</v>
          </cell>
          <cell r="Y44">
            <v>2.3870588235294123E-4</v>
          </cell>
        </row>
        <row r="45">
          <cell r="E45" t="str">
            <v>NO</v>
          </cell>
          <cell r="F45" t="str">
            <v>Norway</v>
          </cell>
          <cell r="G45" t="str">
            <v>NOR</v>
          </cell>
          <cell r="H45">
            <v>3.2699999999999998E-4</v>
          </cell>
          <cell r="I45">
            <v>3.4000000000000002E-4</v>
          </cell>
          <cell r="J45">
            <v>3.59E-4</v>
          </cell>
          <cell r="K45">
            <v>3.7500000000000001E-4</v>
          </cell>
          <cell r="L45">
            <v>3.68E-4</v>
          </cell>
          <cell r="M45">
            <v>3.0699999999999998E-4</v>
          </cell>
          <cell r="N45">
            <v>3.3799999999999998E-4</v>
          </cell>
          <cell r="O45">
            <v>3.6499999999999998E-4</v>
          </cell>
          <cell r="P45">
            <v>3.1199999999999999E-4</v>
          </cell>
          <cell r="Q45">
            <v>3.6400000000000001E-4</v>
          </cell>
          <cell r="R45">
            <v>4.0999999999999999E-4</v>
          </cell>
          <cell r="S45">
            <v>4.0999999999999999E-4</v>
          </cell>
          <cell r="T45">
            <v>3.8299999999999999E-4</v>
          </cell>
          <cell r="U45">
            <v>4.1899999999999999E-4</v>
          </cell>
          <cell r="V45">
            <v>3.7100000000000002E-4</v>
          </cell>
          <cell r="W45">
            <v>3.77E-4</v>
          </cell>
          <cell r="X45">
            <v>4.26E-4</v>
          </cell>
          <cell r="Y45">
            <v>3.6770588235294111E-4</v>
          </cell>
        </row>
        <row r="46">
          <cell r="E46" t="str">
            <v>ID</v>
          </cell>
          <cell r="F46" t="str">
            <v>Indonesia</v>
          </cell>
          <cell r="G46" t="str">
            <v>IDN</v>
          </cell>
          <cell r="H46">
            <v>8.0799999999999999E-5</v>
          </cell>
          <cell r="I46">
            <v>8.2700000000000004E-5</v>
          </cell>
          <cell r="J46">
            <v>8.14E-5</v>
          </cell>
          <cell r="K46">
            <v>7.3300000000000006E-5</v>
          </cell>
          <cell r="L46">
            <v>8.2899999999999996E-5</v>
          </cell>
          <cell r="M46">
            <v>7.4400000000000006E-5</v>
          </cell>
          <cell r="N46">
            <v>7.47E-5</v>
          </cell>
          <cell r="O46">
            <v>7.9400000000000006E-5</v>
          </cell>
          <cell r="P46">
            <v>7.5699999999999997E-5</v>
          </cell>
          <cell r="Q46">
            <v>8.1000000000000004E-5</v>
          </cell>
          <cell r="R46">
            <v>8.0599999999999994E-5</v>
          </cell>
          <cell r="S46">
            <v>7.4200000000000001E-5</v>
          </cell>
          <cell r="T46">
            <v>8.2600000000000002E-5</v>
          </cell>
          <cell r="U46">
            <v>8.2600000000000002E-5</v>
          </cell>
          <cell r="V46">
            <v>8.1199999999999995E-5</v>
          </cell>
          <cell r="W46">
            <v>8.5699999999999996E-5</v>
          </cell>
          <cell r="X46">
            <v>9.1000000000000003E-5</v>
          </cell>
          <cell r="Y46">
            <v>8.02470588235294E-5</v>
          </cell>
        </row>
        <row r="47">
          <cell r="E47" t="str">
            <v>ZA</v>
          </cell>
          <cell r="F47" t="str">
            <v>South Africa</v>
          </cell>
          <cell r="G47" t="str">
            <v>ZAF</v>
          </cell>
          <cell r="H47">
            <v>1.17E-4</v>
          </cell>
          <cell r="I47">
            <v>1.2799999999999999E-4</v>
          </cell>
          <cell r="J47">
            <v>1.2300000000000001E-4</v>
          </cell>
          <cell r="K47">
            <v>1.15E-4</v>
          </cell>
          <cell r="L47">
            <v>1.15E-4</v>
          </cell>
          <cell r="M47">
            <v>1.2E-4</v>
          </cell>
          <cell r="N47">
            <v>1.06E-4</v>
          </cell>
          <cell r="O47">
            <v>1.18E-4</v>
          </cell>
          <cell r="P47">
            <v>1.1E-4</v>
          </cell>
          <cell r="Q47">
            <v>1.1900000000000001E-4</v>
          </cell>
          <cell r="R47">
            <v>1.18E-4</v>
          </cell>
          <cell r="S47">
            <v>1.21E-4</v>
          </cell>
          <cell r="T47">
            <v>1.1400000000000001E-4</v>
          </cell>
          <cell r="U47">
            <v>1.11E-4</v>
          </cell>
          <cell r="V47">
            <v>1.03E-4</v>
          </cell>
          <cell r="W47">
            <v>1.03E-4</v>
          </cell>
          <cell r="X47">
            <v>9.8300000000000004E-5</v>
          </cell>
          <cell r="Y47">
            <v>1.1407647058823529E-4</v>
          </cell>
        </row>
        <row r="48">
          <cell r="E48" t="str">
            <v>WA</v>
          </cell>
          <cell r="F48" t="str">
            <v>RoW Asia and Pacific</v>
          </cell>
          <cell r="G48" t="str">
            <v>WWA</v>
          </cell>
          <cell r="H48">
            <v>1.3799999999999999E-4</v>
          </cell>
          <cell r="I48">
            <v>1.37E-4</v>
          </cell>
          <cell r="J48">
            <v>1.3999999999999999E-4</v>
          </cell>
          <cell r="K48">
            <v>1.3300000000000001E-4</v>
          </cell>
          <cell r="L48">
            <v>1.4300000000000001E-4</v>
          </cell>
          <cell r="M48">
            <v>1.2899999999999999E-4</v>
          </cell>
          <cell r="N48">
            <v>1.2999999999999999E-4</v>
          </cell>
          <cell r="O48">
            <v>1.34E-4</v>
          </cell>
          <cell r="P48">
            <v>1.46E-4</v>
          </cell>
          <cell r="Q48">
            <v>1.36E-4</v>
          </cell>
          <cell r="R48">
            <v>1.46E-4</v>
          </cell>
          <cell r="S48">
            <v>1.44E-4</v>
          </cell>
          <cell r="T48">
            <v>1.6000000000000001E-4</v>
          </cell>
          <cell r="U48">
            <v>1.3899999999999999E-4</v>
          </cell>
          <cell r="V48">
            <v>1.74E-4</v>
          </cell>
          <cell r="W48">
            <v>1.54E-4</v>
          </cell>
          <cell r="X48">
            <v>1.47E-4</v>
          </cell>
          <cell r="Y48">
            <v>1.4294117647058825E-4</v>
          </cell>
        </row>
        <row r="49">
          <cell r="E49" t="str">
            <v>WL</v>
          </cell>
          <cell r="F49" t="str">
            <v>RoW America</v>
          </cell>
          <cell r="G49" t="str">
            <v>WWL</v>
          </cell>
          <cell r="H49">
            <v>1.01E-4</v>
          </cell>
          <cell r="I49">
            <v>1.03E-4</v>
          </cell>
          <cell r="J49">
            <v>1.08E-4</v>
          </cell>
          <cell r="K49">
            <v>1.0900000000000001E-4</v>
          </cell>
          <cell r="L49">
            <v>1.12E-4</v>
          </cell>
          <cell r="M49">
            <v>1.08E-4</v>
          </cell>
          <cell r="N49">
            <v>1.05E-4</v>
          </cell>
          <cell r="O49">
            <v>9.5500000000000004E-5</v>
          </cell>
          <cell r="P49">
            <v>9.0299999999999999E-5</v>
          </cell>
          <cell r="Q49">
            <v>9.4500000000000007E-5</v>
          </cell>
          <cell r="R49">
            <v>9.6799999999999995E-5</v>
          </cell>
          <cell r="S49">
            <v>1.01E-4</v>
          </cell>
          <cell r="T49">
            <v>1.0399999999999999E-4</v>
          </cell>
          <cell r="U49">
            <v>1.11E-4</v>
          </cell>
          <cell r="V49">
            <v>1.1E-4</v>
          </cell>
          <cell r="W49">
            <v>1.11E-4</v>
          </cell>
          <cell r="X49">
            <v>1.02E-4</v>
          </cell>
          <cell r="Y49">
            <v>1.0365294117647058E-4</v>
          </cell>
        </row>
        <row r="50">
          <cell r="E50" t="str">
            <v>WE</v>
          </cell>
          <cell r="F50" t="str">
            <v>RoW Europe</v>
          </cell>
          <cell r="G50" t="str">
            <v>WWE</v>
          </cell>
          <cell r="H50">
            <v>9.7600000000000001E-5</v>
          </cell>
          <cell r="I50">
            <v>9.1600000000000004E-5</v>
          </cell>
          <cell r="J50">
            <v>9.09E-5</v>
          </cell>
          <cell r="K50">
            <v>8.2999999999999998E-5</v>
          </cell>
          <cell r="L50">
            <v>7.5099999999999996E-5</v>
          </cell>
          <cell r="M50">
            <v>8.9400000000000005E-5</v>
          </cell>
          <cell r="N50">
            <v>8.2600000000000002E-5</v>
          </cell>
          <cell r="O50">
            <v>7.8899999999999993E-5</v>
          </cell>
          <cell r="P50">
            <v>1.18E-4</v>
          </cell>
          <cell r="Q50">
            <v>1.0900000000000001E-4</v>
          </cell>
          <cell r="R50">
            <v>9.0500000000000004E-5</v>
          </cell>
          <cell r="S50">
            <v>1.02E-4</v>
          </cell>
          <cell r="T50">
            <v>1.03E-4</v>
          </cell>
          <cell r="U50">
            <v>1.11E-4</v>
          </cell>
          <cell r="V50">
            <v>9.1199999999999994E-5</v>
          </cell>
          <cell r="W50">
            <v>9.2800000000000006E-5</v>
          </cell>
          <cell r="X50">
            <v>9.2E-5</v>
          </cell>
          <cell r="Y50">
            <v>9.4035294117647084E-5</v>
          </cell>
        </row>
        <row r="51">
          <cell r="E51" t="str">
            <v>WF</v>
          </cell>
          <cell r="F51" t="str">
            <v>RoW Africa</v>
          </cell>
          <cell r="G51" t="str">
            <v>WWF</v>
          </cell>
          <cell r="H51">
            <v>4.4100000000000001E-5</v>
          </cell>
          <cell r="I51">
            <v>5.13E-5</v>
          </cell>
          <cell r="J51">
            <v>4.9400000000000001E-5</v>
          </cell>
          <cell r="K51">
            <v>5.1600000000000001E-5</v>
          </cell>
          <cell r="L51">
            <v>4.6300000000000001E-5</v>
          </cell>
          <cell r="M51">
            <v>4.5200000000000001E-5</v>
          </cell>
          <cell r="N51">
            <v>5.0000000000000002E-5</v>
          </cell>
          <cell r="O51">
            <v>6.0999999999999999E-5</v>
          </cell>
          <cell r="P51">
            <v>6.0000000000000002E-5</v>
          </cell>
          <cell r="Q51">
            <v>5.3999999999999998E-5</v>
          </cell>
          <cell r="R51">
            <v>5.49E-5</v>
          </cell>
          <cell r="S51">
            <v>5.3399999999999997E-5</v>
          </cell>
          <cell r="T51">
            <v>5.66E-5</v>
          </cell>
          <cell r="U51">
            <v>5.7200000000000001E-5</v>
          </cell>
          <cell r="V51">
            <v>6.3499999999999999E-5</v>
          </cell>
          <cell r="W51">
            <v>6.2399999999999999E-5</v>
          </cell>
          <cell r="X51">
            <v>6.4300000000000004E-5</v>
          </cell>
          <cell r="Y51">
            <v>5.4423529411764702E-5</v>
          </cell>
        </row>
        <row r="52">
          <cell r="E52" t="str">
            <v>WM</v>
          </cell>
          <cell r="F52" t="str">
            <v>RoW Middle East</v>
          </cell>
          <cell r="G52" t="str">
            <v>WWM</v>
          </cell>
          <cell r="H52">
            <v>4.0000000000000002E-4</v>
          </cell>
          <cell r="I52">
            <v>4.0299999999999998E-4</v>
          </cell>
          <cell r="J52">
            <v>3.9100000000000002E-4</v>
          </cell>
          <cell r="K52">
            <v>4.0400000000000001E-4</v>
          </cell>
          <cell r="L52">
            <v>3.8200000000000002E-4</v>
          </cell>
          <cell r="M52">
            <v>3.7300000000000001E-4</v>
          </cell>
          <cell r="N52">
            <v>4.0700000000000003E-4</v>
          </cell>
          <cell r="O52">
            <v>4.4799999999999999E-4</v>
          </cell>
          <cell r="P52">
            <v>4.0099999999999999E-4</v>
          </cell>
          <cell r="Q52">
            <v>4.0700000000000003E-4</v>
          </cell>
          <cell r="R52">
            <v>4.0400000000000001E-4</v>
          </cell>
          <cell r="S52">
            <v>4.0900000000000002E-4</v>
          </cell>
          <cell r="T52">
            <v>4.1199999999999999E-4</v>
          </cell>
          <cell r="U52">
            <v>4.1899999999999999E-4</v>
          </cell>
          <cell r="V52">
            <v>3.77E-4</v>
          </cell>
          <cell r="W52">
            <v>3.77E-4</v>
          </cell>
          <cell r="X52">
            <v>3.6499999999999998E-4</v>
          </cell>
          <cell r="Y52">
            <v>3.9876470588235291E-4</v>
          </cell>
        </row>
        <row r="53">
          <cell r="E53" t="str">
            <v>Europe</v>
          </cell>
          <cell r="H53">
            <v>1.93E-4</v>
          </cell>
          <cell r="I53">
            <v>2.02E-4</v>
          </cell>
          <cell r="J53">
            <v>2.04E-4</v>
          </cell>
          <cell r="K53">
            <v>2.1000000000000001E-4</v>
          </cell>
          <cell r="L53">
            <v>2.0900000000000001E-4</v>
          </cell>
          <cell r="M53">
            <v>2.0900000000000001E-4</v>
          </cell>
          <cell r="N53">
            <v>2.0599999999999999E-4</v>
          </cell>
          <cell r="O53">
            <v>2.1000000000000001E-4</v>
          </cell>
          <cell r="P53">
            <v>2.2000000000000001E-4</v>
          </cell>
          <cell r="Q53">
            <v>2.34E-4</v>
          </cell>
          <cell r="R53">
            <v>2.2800000000000001E-4</v>
          </cell>
          <cell r="S53">
            <v>2.31E-4</v>
          </cell>
          <cell r="T53">
            <v>2.32E-4</v>
          </cell>
          <cell r="U53">
            <v>2.33E-4</v>
          </cell>
          <cell r="V53">
            <v>2.14E-4</v>
          </cell>
          <cell r="W53">
            <v>2.14E-4</v>
          </cell>
          <cell r="X53">
            <v>2.1499999999999999E-4</v>
          </cell>
          <cell r="Y53">
            <v>2.1552941176470586E-4</v>
          </cell>
        </row>
        <row r="54">
          <cell r="E54" t="str">
            <v>North America</v>
          </cell>
          <cell r="H54">
            <v>3.1700000000000001E-4</v>
          </cell>
          <cell r="I54">
            <v>3.3100000000000002E-4</v>
          </cell>
          <cell r="J54">
            <v>3.3E-4</v>
          </cell>
          <cell r="K54">
            <v>3.3199999999999999E-4</v>
          </cell>
          <cell r="L54">
            <v>3.39E-4</v>
          </cell>
          <cell r="M54">
            <v>3.5199999999999999E-4</v>
          </cell>
          <cell r="N54">
            <v>3.3399999999999999E-4</v>
          </cell>
          <cell r="O54">
            <v>3.3500000000000001E-4</v>
          </cell>
          <cell r="P54">
            <v>3.5E-4</v>
          </cell>
          <cell r="Q54">
            <v>3.5500000000000001E-4</v>
          </cell>
          <cell r="R54">
            <v>3.57E-4</v>
          </cell>
          <cell r="S54">
            <v>3.5100000000000002E-4</v>
          </cell>
          <cell r="T54">
            <v>3.5500000000000001E-4</v>
          </cell>
          <cell r="U54">
            <v>3.19E-4</v>
          </cell>
          <cell r="V54">
            <v>3.0600000000000001E-4</v>
          </cell>
          <cell r="W54">
            <v>3.4000000000000002E-4</v>
          </cell>
          <cell r="X54">
            <v>3.3100000000000002E-4</v>
          </cell>
          <cell r="Y54">
            <v>3.3729411764705884E-4</v>
          </cell>
        </row>
        <row r="55">
          <cell r="E55" t="str">
            <v>South America</v>
          </cell>
          <cell r="H55">
            <v>9.7899999999999994E-5</v>
          </cell>
          <cell r="I55">
            <v>9.6700000000000006E-5</v>
          </cell>
          <cell r="J55">
            <v>1.02E-4</v>
          </cell>
          <cell r="K55">
            <v>9.9599999999999995E-5</v>
          </cell>
          <cell r="L55">
            <v>1.03E-4</v>
          </cell>
          <cell r="M55">
            <v>9.98E-5</v>
          </cell>
          <cell r="N55">
            <v>9.5600000000000006E-5</v>
          </cell>
          <cell r="O55">
            <v>9.1399999999999999E-5</v>
          </cell>
          <cell r="P55">
            <v>8.7899999999999995E-5</v>
          </cell>
          <cell r="Q55">
            <v>9.2100000000000003E-5</v>
          </cell>
          <cell r="R55">
            <v>9.3300000000000005E-5</v>
          </cell>
          <cell r="S55">
            <v>9.8999999999999994E-5</v>
          </cell>
          <cell r="T55">
            <v>1.01E-4</v>
          </cell>
          <cell r="U55">
            <v>1.0900000000000001E-4</v>
          </cell>
          <cell r="V55">
            <v>1.07E-4</v>
          </cell>
          <cell r="W55">
            <v>1.1E-4</v>
          </cell>
          <cell r="X55">
            <v>1.0399999999999999E-4</v>
          </cell>
          <cell r="Y55">
            <v>9.9370588235294098E-5</v>
          </cell>
        </row>
        <row r="56">
          <cell r="E56" t="str">
            <v>China</v>
          </cell>
          <cell r="H56">
            <v>9.5400000000000001E-5</v>
          </cell>
          <cell r="I56">
            <v>1.01E-4</v>
          </cell>
          <cell r="J56">
            <v>1E-4</v>
          </cell>
          <cell r="K56">
            <v>9.6899999999999997E-5</v>
          </cell>
          <cell r="L56">
            <v>9.7299999999999993E-5</v>
          </cell>
          <cell r="M56">
            <v>9.5799999999999998E-5</v>
          </cell>
          <cell r="N56">
            <v>9.7299999999999993E-5</v>
          </cell>
          <cell r="O56">
            <v>9.5600000000000006E-5</v>
          </cell>
          <cell r="P56">
            <v>9.1100000000000005E-5</v>
          </cell>
          <cell r="Q56">
            <v>9.8900000000000005E-5</v>
          </cell>
          <cell r="R56">
            <v>1.0399999999999999E-4</v>
          </cell>
          <cell r="S56">
            <v>1.08E-4</v>
          </cell>
          <cell r="T56">
            <v>1.07E-4</v>
          </cell>
          <cell r="U56">
            <v>1.1400000000000001E-4</v>
          </cell>
          <cell r="V56">
            <v>1.26E-4</v>
          </cell>
          <cell r="W56">
            <v>1.3200000000000001E-4</v>
          </cell>
          <cell r="X56">
            <v>1.35E-4</v>
          </cell>
          <cell r="Y56">
            <v>1.0560588235294118E-4</v>
          </cell>
        </row>
        <row r="57">
          <cell r="E57" t="str">
            <v>Russia</v>
          </cell>
          <cell r="H57">
            <v>1.63E-4</v>
          </cell>
          <cell r="I57">
            <v>1.45E-4</v>
          </cell>
          <cell r="J57">
            <v>1.5899999999999999E-4</v>
          </cell>
          <cell r="K57">
            <v>1.25E-4</v>
          </cell>
          <cell r="L57">
            <v>1.35E-4</v>
          </cell>
          <cell r="M57">
            <v>1.6200000000000001E-4</v>
          </cell>
          <cell r="N57">
            <v>1.5799999999999999E-4</v>
          </cell>
          <cell r="O57">
            <v>1.18E-4</v>
          </cell>
          <cell r="P57">
            <v>1.22E-4</v>
          </cell>
          <cell r="Q57">
            <v>1.75E-4</v>
          </cell>
          <cell r="R57">
            <v>1.5100000000000001E-4</v>
          </cell>
          <cell r="S57">
            <v>1.84E-4</v>
          </cell>
          <cell r="T57">
            <v>1.5899999999999999E-4</v>
          </cell>
          <cell r="U57">
            <v>1.83E-4</v>
          </cell>
          <cell r="V57">
            <v>1.64E-4</v>
          </cell>
          <cell r="W57">
            <v>1.6200000000000001E-4</v>
          </cell>
          <cell r="X57">
            <v>1.8100000000000001E-4</v>
          </cell>
          <cell r="Y57">
            <v>1.556470588235294E-4</v>
          </cell>
        </row>
        <row r="58">
          <cell r="E58" t="str">
            <v>India</v>
          </cell>
          <cell r="H58">
            <v>2.32E-4</v>
          </cell>
          <cell r="I58">
            <v>2.31E-4</v>
          </cell>
          <cell r="J58">
            <v>2.32E-4</v>
          </cell>
          <cell r="K58">
            <v>2.2599999999999999E-4</v>
          </cell>
          <cell r="L58">
            <v>2.34E-4</v>
          </cell>
          <cell r="M58">
            <v>2.2800000000000001E-4</v>
          </cell>
          <cell r="N58">
            <v>2.1900000000000001E-4</v>
          </cell>
          <cell r="O58">
            <v>2.02E-4</v>
          </cell>
          <cell r="P58">
            <v>2.0699999999999999E-4</v>
          </cell>
          <cell r="Q58">
            <v>2.05E-4</v>
          </cell>
          <cell r="R58">
            <v>2.1599999999999999E-4</v>
          </cell>
          <cell r="S58">
            <v>2.2499999999999999E-4</v>
          </cell>
          <cell r="T58">
            <v>2.4499999999999999E-4</v>
          </cell>
          <cell r="U58">
            <v>2.3499999999999999E-4</v>
          </cell>
          <cell r="V58">
            <v>2.3000000000000001E-4</v>
          </cell>
          <cell r="W58">
            <v>2.41E-4</v>
          </cell>
          <cell r="X58">
            <v>2.3599999999999999E-4</v>
          </cell>
          <cell r="Y58">
            <v>2.2611764705882353E-4</v>
          </cell>
        </row>
        <row r="59">
          <cell r="E59" t="str">
            <v>Other Asia</v>
          </cell>
          <cell r="H59">
            <v>1.4200000000000001E-4</v>
          </cell>
          <cell r="I59">
            <v>1.4100000000000001E-4</v>
          </cell>
          <cell r="J59">
            <v>1.4200000000000001E-4</v>
          </cell>
          <cell r="K59">
            <v>1.3200000000000001E-4</v>
          </cell>
          <cell r="L59">
            <v>1.4100000000000001E-4</v>
          </cell>
          <cell r="M59">
            <v>1.3300000000000001E-4</v>
          </cell>
          <cell r="N59">
            <v>1.34E-4</v>
          </cell>
          <cell r="O59">
            <v>1.36E-4</v>
          </cell>
          <cell r="P59">
            <v>1.4100000000000001E-4</v>
          </cell>
          <cell r="Q59">
            <v>1.4200000000000001E-4</v>
          </cell>
          <cell r="R59">
            <v>1.4799999999999999E-4</v>
          </cell>
          <cell r="S59">
            <v>1.4300000000000001E-4</v>
          </cell>
          <cell r="T59">
            <v>1.5300000000000001E-4</v>
          </cell>
          <cell r="U59">
            <v>1.4200000000000001E-4</v>
          </cell>
          <cell r="V59">
            <v>1.5699999999999999E-4</v>
          </cell>
          <cell r="W59">
            <v>1.4899999999999999E-4</v>
          </cell>
          <cell r="X59">
            <v>1.46E-4</v>
          </cell>
          <cell r="Y59">
            <v>1.4247058823529409E-4</v>
          </cell>
        </row>
        <row r="60">
          <cell r="E60" t="str">
            <v>Australia</v>
          </cell>
          <cell r="H60">
            <v>6.7100000000000005E-4</v>
          </cell>
          <cell r="I60">
            <v>7.3200000000000001E-4</v>
          </cell>
          <cell r="J60">
            <v>7.2800000000000002E-4</v>
          </cell>
          <cell r="K60">
            <v>7.4899999999999999E-4</v>
          </cell>
          <cell r="L60">
            <v>8.0699999999999999E-4</v>
          </cell>
          <cell r="M60">
            <v>7.0299999999999996E-4</v>
          </cell>
          <cell r="N60">
            <v>6.9300000000000004E-4</v>
          </cell>
          <cell r="O60">
            <v>6.3500000000000004E-4</v>
          </cell>
          <cell r="P60">
            <v>5.8E-4</v>
          </cell>
          <cell r="Q60">
            <v>6.29E-4</v>
          </cell>
          <cell r="R60">
            <v>6.8000000000000005E-4</v>
          </cell>
          <cell r="S60">
            <v>6.5499999999999998E-4</v>
          </cell>
          <cell r="T60">
            <v>5.7399999999999997E-4</v>
          </cell>
          <cell r="U60">
            <v>5.2599999999999999E-4</v>
          </cell>
          <cell r="V60">
            <v>5.2599999999999999E-4</v>
          </cell>
          <cell r="W60">
            <v>5.5000000000000003E-4</v>
          </cell>
          <cell r="X60">
            <v>5.6400000000000005E-4</v>
          </cell>
          <cell r="Y60">
            <v>6.4717647058823533E-4</v>
          </cell>
        </row>
        <row r="61">
          <cell r="E61" t="str">
            <v>Africa &amp; Middle East</v>
          </cell>
          <cell r="H61">
            <v>1.3999999999999999E-4</v>
          </cell>
          <cell r="I61">
            <v>1.47E-4</v>
          </cell>
          <cell r="J61">
            <v>1.4100000000000001E-4</v>
          </cell>
          <cell r="K61">
            <v>1.47E-4</v>
          </cell>
          <cell r="L61">
            <v>1.37E-4</v>
          </cell>
          <cell r="M61">
            <v>1.36E-4</v>
          </cell>
          <cell r="N61">
            <v>1.4200000000000001E-4</v>
          </cell>
          <cell r="O61">
            <v>1.6100000000000001E-4</v>
          </cell>
          <cell r="P61">
            <v>1.4899999999999999E-4</v>
          </cell>
          <cell r="Q61">
            <v>1.47E-4</v>
          </cell>
          <cell r="R61">
            <v>1.47E-4</v>
          </cell>
          <cell r="S61">
            <v>1.4799999999999999E-4</v>
          </cell>
          <cell r="T61">
            <v>1.4899999999999999E-4</v>
          </cell>
          <cell r="U61">
            <v>1.5300000000000001E-4</v>
          </cell>
          <cell r="V61">
            <v>1.45E-4</v>
          </cell>
          <cell r="W61">
            <v>1.47E-4</v>
          </cell>
          <cell r="X61">
            <v>1.4300000000000001E-4</v>
          </cell>
          <cell r="Y61">
            <v>1.4582352941176473E-4</v>
          </cell>
        </row>
        <row r="62">
          <cell r="E62" t="str">
            <v>OECD</v>
          </cell>
          <cell r="H62">
            <v>2.6400000000000002E-4</v>
          </cell>
          <cell r="I62">
            <v>2.7599999999999999E-4</v>
          </cell>
          <cell r="J62">
            <v>2.7500000000000002E-4</v>
          </cell>
          <cell r="K62">
            <v>2.7799999999999998E-4</v>
          </cell>
          <cell r="L62">
            <v>2.81E-4</v>
          </cell>
          <cell r="M62">
            <v>2.8600000000000001E-4</v>
          </cell>
          <cell r="N62">
            <v>2.7599999999999999E-4</v>
          </cell>
          <cell r="O62">
            <v>2.7900000000000001E-4</v>
          </cell>
          <cell r="P62">
            <v>2.8299999999999999E-4</v>
          </cell>
          <cell r="Q62">
            <v>2.99E-4</v>
          </cell>
          <cell r="R62">
            <v>2.9999999999999997E-4</v>
          </cell>
          <cell r="S62">
            <v>2.9700000000000001E-4</v>
          </cell>
          <cell r="T62">
            <v>2.9399999999999999E-4</v>
          </cell>
          <cell r="U62">
            <v>2.8499999999999999E-4</v>
          </cell>
          <cell r="V62">
            <v>2.6200000000000003E-4</v>
          </cell>
          <cell r="W62">
            <v>2.8200000000000002E-4</v>
          </cell>
          <cell r="X62">
            <v>2.7900000000000001E-4</v>
          </cell>
          <cell r="Y62">
            <v>2.8211764705882354E-4</v>
          </cell>
        </row>
        <row r="63">
          <cell r="E63" t="str">
            <v>non-OECD</v>
          </cell>
          <cell r="H63">
            <v>1.3999999999999999E-4</v>
          </cell>
          <cell r="I63">
            <v>1.4100000000000001E-4</v>
          </cell>
          <cell r="J63">
            <v>1.4200000000000001E-4</v>
          </cell>
          <cell r="K63">
            <v>1.3799999999999999E-4</v>
          </cell>
          <cell r="L63">
            <v>1.3999999999999999E-4</v>
          </cell>
          <cell r="M63">
            <v>1.37E-4</v>
          </cell>
          <cell r="N63">
            <v>1.37E-4</v>
          </cell>
          <cell r="O63">
            <v>1.36E-4</v>
          </cell>
          <cell r="P63">
            <v>1.35E-4</v>
          </cell>
          <cell r="Q63">
            <v>1.37E-4</v>
          </cell>
          <cell r="R63">
            <v>1.4200000000000001E-4</v>
          </cell>
          <cell r="S63">
            <v>1.45E-4</v>
          </cell>
          <cell r="T63">
            <v>1.5200000000000001E-4</v>
          </cell>
          <cell r="U63">
            <v>1.5100000000000001E-4</v>
          </cell>
          <cell r="V63">
            <v>1.55E-4</v>
          </cell>
          <cell r="W63">
            <v>1.5699999999999999E-4</v>
          </cell>
          <cell r="X63">
            <v>1.55E-4</v>
          </cell>
          <cell r="Y63">
            <v>1.435294117647059E-4</v>
          </cell>
        </row>
        <row r="64">
          <cell r="E64" t="str">
            <v>Global</v>
          </cell>
          <cell r="H64">
            <v>1.63E-4</v>
          </cell>
          <cell r="I64">
            <v>1.6699999999999999E-4</v>
          </cell>
          <cell r="J64">
            <v>1.6699999999999999E-4</v>
          </cell>
          <cell r="K64">
            <v>1.64E-4</v>
          </cell>
          <cell r="L64">
            <v>1.66E-4</v>
          </cell>
          <cell r="M64">
            <v>1.64E-4</v>
          </cell>
          <cell r="N64">
            <v>1.63E-4</v>
          </cell>
          <cell r="O64">
            <v>1.6200000000000001E-4</v>
          </cell>
          <cell r="P64">
            <v>1.6200000000000001E-4</v>
          </cell>
          <cell r="Q64">
            <v>1.6699999999999999E-4</v>
          </cell>
          <cell r="R64">
            <v>1.7000000000000001E-4</v>
          </cell>
          <cell r="S64">
            <v>1.73E-4</v>
          </cell>
          <cell r="T64">
            <v>1.7799999999999999E-4</v>
          </cell>
          <cell r="U64">
            <v>1.75E-4</v>
          </cell>
          <cell r="V64">
            <v>1.74E-4</v>
          </cell>
          <cell r="W64">
            <v>1.7899999999999999E-4</v>
          </cell>
          <cell r="X64">
            <v>1.7699999999999999E-4</v>
          </cell>
          <cell r="Y64">
            <v>1.6888235294117647E-4</v>
          </cell>
        </row>
        <row r="65">
          <cell r="E65" t="str">
            <v>EU-28</v>
          </cell>
          <cell r="H65">
            <v>2.0619461576341108E-4</v>
          </cell>
          <cell r="I65">
            <v>2.1799143563046243E-4</v>
          </cell>
          <cell r="J65">
            <v>2.1991419156532359E-4</v>
          </cell>
          <cell r="K65">
            <v>2.2819384798687182E-4</v>
          </cell>
          <cell r="L65">
            <v>2.2822942877526189E-4</v>
          </cell>
          <cell r="M65">
            <v>2.255559396797863E-4</v>
          </cell>
          <cell r="N65">
            <v>2.237435117180954E-4</v>
          </cell>
          <cell r="O65">
            <v>2.2890001062428282E-4</v>
          </cell>
          <cell r="P65">
            <v>2.3457810829516433E-4</v>
          </cell>
          <cell r="Q65">
            <v>2.520328451794134E-4</v>
          </cell>
          <cell r="R65">
            <v>2.4700220378500571E-4</v>
          </cell>
          <cell r="S65">
            <v>2.494898479459953E-4</v>
          </cell>
          <cell r="T65">
            <v>2.5058577694592849E-4</v>
          </cell>
          <cell r="U65">
            <v>2.4970586957918494E-4</v>
          </cell>
          <cell r="V65">
            <v>2.3080264916279259E-4</v>
          </cell>
          <cell r="W65">
            <v>2.3008343355995471E-4</v>
          </cell>
          <cell r="X65">
            <v>2.2959721168253991E-4</v>
          </cell>
          <cell r="Y65">
            <v>2.3250593693408678E-4</v>
          </cell>
        </row>
      </sheetData>
      <sheetData sheetId="8"/>
      <sheetData sheetId="9"/>
      <sheetData sheetId="10">
        <row r="4">
          <cell r="E4" t="str">
            <v>AT</v>
          </cell>
          <cell r="F4" t="str">
            <v>Austria</v>
          </cell>
          <cell r="G4" t="str">
            <v>AUT</v>
          </cell>
          <cell r="H4">
            <v>-1.240857142857143E-4</v>
          </cell>
          <cell r="I4">
            <v>-1.3813953488372091E-4</v>
          </cell>
          <cell r="J4">
            <v>-1.3515789473684211E-4</v>
          </cell>
          <cell r="K4">
            <v>-1.3672254335260115E-4</v>
          </cell>
          <cell r="L4">
            <v>-1.2455089820359282E-4</v>
          </cell>
          <cell r="M4">
            <v>-1.4943396226415093E-4</v>
          </cell>
          <cell r="N4">
            <v>-1.5442944785276074E-4</v>
          </cell>
          <cell r="O4">
            <v>-1.4316455696202531E-4</v>
          </cell>
          <cell r="P4">
            <v>-1.5203105590062114E-4</v>
          </cell>
          <cell r="Q4">
            <v>-1.6796045197740113E-4</v>
          </cell>
          <cell r="R4">
            <v>-1.6382022471910112E-4</v>
          </cell>
          <cell r="S4">
            <v>-1.6834444444444445E-4</v>
          </cell>
          <cell r="T4">
            <v>-1.5150000000000002E-4</v>
          </cell>
          <cell r="U4">
            <v>-1.4745180722891568E-4</v>
          </cell>
          <cell r="V4">
            <v>-1.4412101910828024E-4</v>
          </cell>
          <cell r="W4">
            <v>-1.486280487804878E-4</v>
          </cell>
          <cell r="X4">
            <v>-1.4145283018867925E-4</v>
          </cell>
          <cell r="Y4">
            <v>-1.4652908440525525E-4</v>
          </cell>
        </row>
        <row r="5">
          <cell r="E5" t="str">
            <v>BE</v>
          </cell>
          <cell r="F5" t="str">
            <v>Belgium</v>
          </cell>
          <cell r="G5" t="str">
            <v>BEL</v>
          </cell>
          <cell r="H5">
            <v>-2.5409090909090911E-4</v>
          </cell>
          <cell r="I5">
            <v>-2.5308231707317068E-4</v>
          </cell>
          <cell r="J5">
            <v>-2.3715015974440894E-4</v>
          </cell>
          <cell r="K5">
            <v>-2.5154848484848486E-4</v>
          </cell>
          <cell r="L5">
            <v>-2.4846105919003114E-4</v>
          </cell>
          <cell r="M5">
            <v>-1.9204402515723271E-4</v>
          </cell>
          <cell r="N5">
            <v>-1.9343788819875779E-4</v>
          </cell>
          <cell r="O5">
            <v>-2.5467282321899737E-4</v>
          </cell>
          <cell r="P5">
            <v>-2.4104683195592288E-4</v>
          </cell>
          <cell r="Q5">
            <v>-2.9316083916083917E-4</v>
          </cell>
          <cell r="R5">
            <v>-2.9614117647058823E-4</v>
          </cell>
          <cell r="S5">
            <v>-2.9095724465558193E-4</v>
          </cell>
          <cell r="T5">
            <v>-2.6066410256410253E-4</v>
          </cell>
          <cell r="U5">
            <v>-3.1427251732101615E-4</v>
          </cell>
          <cell r="V5">
            <v>-3.2230872483221475E-4</v>
          </cell>
          <cell r="W5">
            <v>-3.008217592592593E-4</v>
          </cell>
          <cell r="X5">
            <v>-2.9498839907192572E-4</v>
          </cell>
          <cell r="Y5">
            <v>-2.6463819187137901E-4</v>
          </cell>
        </row>
        <row r="6">
          <cell r="E6" t="str">
            <v>BG</v>
          </cell>
          <cell r="F6" t="str">
            <v>Bulgaria</v>
          </cell>
          <cell r="G6" t="str">
            <v>BGR</v>
          </cell>
          <cell r="H6">
            <v>-5.8705581395348836E-6</v>
          </cell>
          <cell r="I6">
            <v>-5.030769230769231E-6</v>
          </cell>
          <cell r="J6">
            <v>-6.3678552278820374E-6</v>
          </cell>
          <cell r="K6">
            <v>-1.1606588785046729E-5</v>
          </cell>
          <cell r="L6">
            <v>-1.9508196721311475E-5</v>
          </cell>
          <cell r="M6">
            <v>-1.2476394849785408E-5</v>
          </cell>
          <cell r="N6">
            <v>-1.2961358811040338E-5</v>
          </cell>
          <cell r="O6">
            <v>-1.8780303030303033E-5</v>
          </cell>
          <cell r="P6">
            <v>-2.2247142857142859E-5</v>
          </cell>
          <cell r="Q6">
            <v>-2.6461788617886176E-5</v>
          </cell>
          <cell r="R6">
            <v>-2.4665107913669064E-5</v>
          </cell>
          <cell r="S6">
            <v>-3.0644776119402985E-5</v>
          </cell>
          <cell r="T6">
            <v>-3.6808837970540102E-5</v>
          </cell>
          <cell r="U6">
            <v>-6.095482295482296E-5</v>
          </cell>
          <cell r="V6">
            <v>-5.5036939313984171E-5</v>
          </cell>
          <cell r="W6">
            <v>-3.8640425531914897E-5</v>
          </cell>
          <cell r="X6">
            <v>-3.7979725609756095E-5</v>
          </cell>
          <cell r="Y6">
            <v>-2.5061270099105435E-5</v>
          </cell>
        </row>
        <row r="7">
          <cell r="E7" t="str">
            <v>CY</v>
          </cell>
          <cell r="F7" t="str">
            <v>Cyprus</v>
          </cell>
          <cell r="G7" t="str">
            <v>CYP</v>
          </cell>
          <cell r="H7">
            <v>8.1797872340425538E-5</v>
          </cell>
          <cell r="I7">
            <v>5.8310580204778159E-5</v>
          </cell>
          <cell r="J7">
            <v>4.642248062015504E-5</v>
          </cell>
          <cell r="K7">
            <v>4.7684429065743953E-5</v>
          </cell>
          <cell r="L7">
            <v>4.6976029962546813E-5</v>
          </cell>
          <cell r="M7">
            <v>4.9303191489361699E-5</v>
          </cell>
          <cell r="N7">
            <v>-2.1878048780487807E-5</v>
          </cell>
          <cell r="O7">
            <v>8.8475812274368229E-6</v>
          </cell>
          <cell r="P7">
            <v>-9.8973407202216068E-5</v>
          </cell>
          <cell r="Q7">
            <v>-5.8584065934065933E-5</v>
          </cell>
          <cell r="R7">
            <v>-9.8964285714285723E-5</v>
          </cell>
          <cell r="S7">
            <v>-1.7760570071258909E-4</v>
          </cell>
          <cell r="T7">
            <v>-1.2432558139534886E-4</v>
          </cell>
          <cell r="U7">
            <v>-2.1619711538461541E-4</v>
          </cell>
          <cell r="V7">
            <v>-1.8975E-4</v>
          </cell>
          <cell r="W7">
            <v>-1.9027918781725888E-4</v>
          </cell>
          <cell r="X7">
            <v>-1.3989380530973452E-4</v>
          </cell>
          <cell r="Y7">
            <v>-5.7477001961185546E-5</v>
          </cell>
        </row>
        <row r="8">
          <cell r="E8" t="str">
            <v>CZ</v>
          </cell>
          <cell r="F8" t="str">
            <v>Czech Republic</v>
          </cell>
          <cell r="G8" t="str">
            <v>CZE</v>
          </cell>
          <cell r="H8">
            <v>-6.0461219792865361E-5</v>
          </cell>
          <cell r="I8">
            <v>-6.7337154989384292E-5</v>
          </cell>
          <cell r="J8">
            <v>-6.4352203389830514E-5</v>
          </cell>
          <cell r="K8">
            <v>-6.7999999999999999E-5</v>
          </cell>
          <cell r="L8">
            <v>-5.9276412776412775E-5</v>
          </cell>
          <cell r="M8">
            <v>-5.8270232558139537E-5</v>
          </cell>
          <cell r="N8">
            <v>-6.3938090010976954E-5</v>
          </cell>
          <cell r="O8">
            <v>-6.2871476888387817E-5</v>
          </cell>
          <cell r="P8">
            <v>-6.5652960526315781E-5</v>
          </cell>
          <cell r="Q8">
            <v>-9.0735593220338972E-5</v>
          </cell>
          <cell r="R8">
            <v>-9.4426229508196729E-5</v>
          </cell>
          <cell r="S8">
            <v>-9.6624000000000002E-5</v>
          </cell>
          <cell r="T8">
            <v>-1.0060465116279069E-4</v>
          </cell>
          <cell r="U8">
            <v>-1.0794202898550725E-4</v>
          </cell>
          <cell r="V8">
            <v>-9.3599999999999998E-5</v>
          </cell>
          <cell r="W8">
            <v>-1.0511111111111111E-4</v>
          </cell>
          <cell r="X8">
            <v>-1.0312781954887218E-4</v>
          </cell>
          <cell r="Y8">
            <v>-8.0137128498184121E-5</v>
          </cell>
        </row>
        <row r="9">
          <cell r="E9" t="str">
            <v>DE</v>
          </cell>
          <cell r="F9" t="str">
            <v>Germany</v>
          </cell>
          <cell r="G9" t="str">
            <v>DEU</v>
          </cell>
          <cell r="H9">
            <v>-1.7392899408284022E-4</v>
          </cell>
          <cell r="I9">
            <v>-1.6567272727272729E-4</v>
          </cell>
          <cell r="J9">
            <v>-1.6520245398773007E-4</v>
          </cell>
          <cell r="K9">
            <v>-1.7394152046783625E-4</v>
          </cell>
          <cell r="L9">
            <v>-1.7788505747126437E-4</v>
          </cell>
          <cell r="M9">
            <v>-1.7121428571428572E-4</v>
          </cell>
          <cell r="N9">
            <v>-1.6313043478260867E-4</v>
          </cell>
          <cell r="O9">
            <v>-1.544258064516129E-4</v>
          </cell>
          <cell r="P9">
            <v>-1.8256497175141243E-4</v>
          </cell>
          <cell r="Q9">
            <v>-1.853E-4</v>
          </cell>
          <cell r="R9">
            <v>-1.8839779005524863E-4</v>
          </cell>
          <cell r="S9">
            <v>-1.9233870967741936E-4</v>
          </cell>
          <cell r="T9">
            <v>-2.1901477832512314E-4</v>
          </cell>
          <cell r="U9">
            <v>-2.0029411764705879E-4</v>
          </cell>
          <cell r="V9">
            <v>-1.8378857142857142E-4</v>
          </cell>
          <cell r="W9">
            <v>-1.9462295081967214E-4</v>
          </cell>
          <cell r="X9">
            <v>-2.0063829787234043E-4</v>
          </cell>
          <cell r="Y9">
            <v>-1.8190361575339719E-4</v>
          </cell>
        </row>
        <row r="10">
          <cell r="E10" t="str">
            <v>DK</v>
          </cell>
          <cell r="F10" t="str">
            <v>Denmark</v>
          </cell>
          <cell r="G10" t="str">
            <v>DNK</v>
          </cell>
          <cell r="H10">
            <v>-1.4089090909090909E-4</v>
          </cell>
          <cell r="I10">
            <v>-1.4555309734513275E-4</v>
          </cell>
          <cell r="J10">
            <v>-1.5971932773109243E-4</v>
          </cell>
          <cell r="K10">
            <v>-1.7426299212598427E-4</v>
          </cell>
          <cell r="L10">
            <v>-1.7333599999999998E-4</v>
          </cell>
          <cell r="M10">
            <v>-1.7915503875968992E-4</v>
          </cell>
          <cell r="N10">
            <v>-2.0024285714285718E-4</v>
          </cell>
          <cell r="O10">
            <v>-2.1182432432432434E-4</v>
          </cell>
          <cell r="P10">
            <v>-1.9303597122302156E-4</v>
          </cell>
          <cell r="Q10">
            <v>-1.976527777777778E-4</v>
          </cell>
          <cell r="R10">
            <v>-1.9153956834532375E-4</v>
          </cell>
          <cell r="S10">
            <v>-1.9275000000000002E-4</v>
          </cell>
          <cell r="T10">
            <v>-1.7655000000000001E-4</v>
          </cell>
          <cell r="U10">
            <v>-2.1832258064516131E-4</v>
          </cell>
          <cell r="V10">
            <v>-1.8074074074074075E-4</v>
          </cell>
          <cell r="W10">
            <v>-1.7049302325581396E-4</v>
          </cell>
          <cell r="X10">
            <v>-1.6396800000000001E-4</v>
          </cell>
          <cell r="Y10">
            <v>-1.8059042402987231E-4</v>
          </cell>
        </row>
        <row r="11">
          <cell r="E11" t="str">
            <v>EE</v>
          </cell>
          <cell r="F11" t="str">
            <v>Estonia</v>
          </cell>
          <cell r="G11" t="str">
            <v>EST</v>
          </cell>
          <cell r="H11">
            <v>-2.4296411483253592E-4</v>
          </cell>
          <cell r="I11">
            <v>-2.2658823529411764E-4</v>
          </cell>
          <cell r="J11">
            <v>-2.4799184782608693E-4</v>
          </cell>
          <cell r="K11">
            <v>-2.7326448362720399E-4</v>
          </cell>
          <cell r="L11">
            <v>-9.7215686274509792E-5</v>
          </cell>
          <cell r="M11">
            <v>-6.4013394495412843E-5</v>
          </cell>
          <cell r="N11">
            <v>-5.455206349206349E-5</v>
          </cell>
          <cell r="O11">
            <v>-1.1393714285714285E-4</v>
          </cell>
          <cell r="P11">
            <v>-8.8390070921985813E-5</v>
          </cell>
          <cell r="Q11">
            <v>-9.9290322580645158E-5</v>
          </cell>
          <cell r="R11">
            <v>-7.9146031746031738E-5</v>
          </cell>
          <cell r="S11">
            <v>-1.1965027322404373E-4</v>
          </cell>
          <cell r="T11">
            <v>-1.0615337423312883E-4</v>
          </cell>
          <cell r="U11">
            <v>-1.1280588235294117E-4</v>
          </cell>
          <cell r="V11">
            <v>-9.3531468531468542E-5</v>
          </cell>
          <cell r="W11">
            <v>-8.8186567164179105E-5</v>
          </cell>
          <cell r="X11">
            <v>-1.0552830188679246E-4</v>
          </cell>
          <cell r="Y11">
            <v>-1.3018878007884057E-4</v>
          </cell>
        </row>
        <row r="12">
          <cell r="E12" t="str">
            <v>ES</v>
          </cell>
          <cell r="F12" t="str">
            <v>Spain</v>
          </cell>
          <cell r="G12" t="str">
            <v>ESP</v>
          </cell>
          <cell r="H12">
            <v>-6.412241379310344E-5</v>
          </cell>
          <cell r="I12">
            <v>-3.3929487179487175E-5</v>
          </cell>
          <cell r="J12">
            <v>-1.3860555555555557E-5</v>
          </cell>
          <cell r="K12">
            <v>-3.4544171779141103E-5</v>
          </cell>
          <cell r="L12">
            <v>-5.4636250000000001E-5</v>
          </cell>
          <cell r="M12">
            <v>-3.0353012048192771E-5</v>
          </cell>
          <cell r="N12">
            <v>-2.2599036144578312E-5</v>
          </cell>
          <cell r="O12">
            <v>-5.2892982456140355E-5</v>
          </cell>
          <cell r="P12">
            <v>-2.9160674157303372E-5</v>
          </cell>
          <cell r="Q12">
            <v>-6.9375661375661383E-5</v>
          </cell>
          <cell r="R12">
            <v>-8.6238323353293411E-5</v>
          </cell>
          <cell r="S12">
            <v>-6.4206896551724139E-5</v>
          </cell>
          <cell r="T12">
            <v>-7.1926229508196724E-5</v>
          </cell>
          <cell r="U12">
            <v>-8.7750000000000005E-5</v>
          </cell>
          <cell r="V12">
            <v>-4.2354999999999997E-5</v>
          </cell>
          <cell r="W12">
            <v>-2.9214814814814814E-5</v>
          </cell>
          <cell r="X12">
            <v>-2.1090949367088608E-5</v>
          </cell>
          <cell r="Y12">
            <v>-4.7544497534369488E-5</v>
          </cell>
        </row>
        <row r="13">
          <cell r="E13" t="str">
            <v>FI</v>
          </cell>
          <cell r="F13" t="str">
            <v>Finland</v>
          </cell>
          <cell r="G13" t="str">
            <v>FIN</v>
          </cell>
          <cell r="H13">
            <v>-3.9365079365079369E-5</v>
          </cell>
          <cell r="I13">
            <v>-8.7631578947368428E-5</v>
          </cell>
          <cell r="J13">
            <v>-8.8041739130434774E-5</v>
          </cell>
          <cell r="K13">
            <v>-1.0299115044247788E-4</v>
          </cell>
          <cell r="L13">
            <v>-8.5425000000000003E-5</v>
          </cell>
          <cell r="M13">
            <v>-1.0430583501006036E-4</v>
          </cell>
          <cell r="N13">
            <v>-1.09045E-4</v>
          </cell>
          <cell r="O13">
            <v>-1.1269230769230769E-4</v>
          </cell>
          <cell r="P13">
            <v>-1.1369293756397133E-4</v>
          </cell>
          <cell r="Q13">
            <v>-1.6486752136752139E-4</v>
          </cell>
          <cell r="R13">
            <v>-1.7124545454545454E-4</v>
          </cell>
          <cell r="S13">
            <v>-1.7760615384615385E-4</v>
          </cell>
          <cell r="T13">
            <v>-1.2945338983050847E-4</v>
          </cell>
          <cell r="U13">
            <v>-1.6192187500000001E-4</v>
          </cell>
          <cell r="V13">
            <v>-1.6143859649122807E-4</v>
          </cell>
          <cell r="W13">
            <v>-1.6974285714285714E-4</v>
          </cell>
          <cell r="X13">
            <v>-1.5281818181818183E-4</v>
          </cell>
          <cell r="Y13">
            <v>-1.2542850930550618E-4</v>
          </cell>
        </row>
        <row r="14">
          <cell r="E14" t="str">
            <v>FR</v>
          </cell>
          <cell r="F14" t="str">
            <v>France</v>
          </cell>
          <cell r="G14" t="str">
            <v>FRA</v>
          </cell>
          <cell r="H14">
            <v>-1.4356535433070867E-4</v>
          </cell>
          <cell r="I14">
            <v>-1.4733333333333333E-4</v>
          </cell>
          <cell r="J14">
            <v>-1.3366666666666667E-4</v>
          </cell>
          <cell r="K14">
            <v>-1.38628125E-4</v>
          </cell>
          <cell r="L14">
            <v>-1.3674803149606301E-4</v>
          </cell>
          <cell r="M14">
            <v>-1.3218400000000001E-4</v>
          </cell>
          <cell r="N14">
            <v>-1.3430551181102361E-4</v>
          </cell>
          <cell r="O14">
            <v>-1.3877307692307692E-4</v>
          </cell>
          <cell r="P14">
            <v>-1.6043165467625897E-4</v>
          </cell>
          <cell r="Q14">
            <v>-1.6395918367346937E-4</v>
          </cell>
          <cell r="R14">
            <v>-1.7568874172185431E-4</v>
          </cell>
          <cell r="S14">
            <v>-1.6479166666666666E-4</v>
          </cell>
          <cell r="T14">
            <v>-1.6971812080536912E-4</v>
          </cell>
          <cell r="U14">
            <v>-1.599020979020979E-4</v>
          </cell>
          <cell r="V14">
            <v>-1.3145806451612905E-4</v>
          </cell>
          <cell r="W14">
            <v>-1.3526190476190476E-4</v>
          </cell>
          <cell r="X14">
            <v>-1.3945307692307693E-4</v>
          </cell>
          <cell r="Y14">
            <v>-1.4740403595339406E-4</v>
          </cell>
        </row>
        <row r="15">
          <cell r="E15" t="str">
            <v>GR</v>
          </cell>
          <cell r="F15" t="str">
            <v>Greece</v>
          </cell>
          <cell r="G15" t="str">
            <v>GRC</v>
          </cell>
          <cell r="H15">
            <v>1.9449664429530204E-5</v>
          </cell>
          <cell r="I15">
            <v>1.2053172866520789E-5</v>
          </cell>
          <cell r="J15">
            <v>7.7588314606741581E-6</v>
          </cell>
          <cell r="K15">
            <v>1.1270207852193995E-5</v>
          </cell>
          <cell r="L15">
            <v>4.7665481171548122E-6</v>
          </cell>
          <cell r="M15">
            <v>1.5574423480083859E-5</v>
          </cell>
          <cell r="N15">
            <v>2.7323446893787574E-6</v>
          </cell>
          <cell r="O15">
            <v>-2.4779883945841394E-5</v>
          </cell>
          <cell r="P15">
            <v>-2.9048218029350105E-5</v>
          </cell>
          <cell r="Q15">
            <v>-3.3866141732283466E-5</v>
          </cell>
          <cell r="R15">
            <v>-7.4380492091388406E-5</v>
          </cell>
          <cell r="S15">
            <v>-1.0251943462897528E-4</v>
          </cell>
          <cell r="T15">
            <v>-9.9517241379310341E-5</v>
          </cell>
          <cell r="U15">
            <v>-1.2777661431064572E-4</v>
          </cell>
          <cell r="V15">
            <v>-1.1814364640883978E-4</v>
          </cell>
          <cell r="W15">
            <v>-9.4948936170212762E-5</v>
          </cell>
          <cell r="X15">
            <v>-8.9690948275862066E-5</v>
          </cell>
          <cell r="Y15">
            <v>-4.2415668475127804E-5</v>
          </cell>
        </row>
        <row r="16">
          <cell r="E16" t="str">
            <v>HR</v>
          </cell>
          <cell r="F16" t="str">
            <v>Croatia</v>
          </cell>
          <cell r="G16" t="str">
            <v>HRV</v>
          </cell>
          <cell r="H16">
            <v>-3.4436111111111116E-5</v>
          </cell>
          <cell r="I16">
            <v>-3.8450830564784056E-5</v>
          </cell>
          <cell r="J16">
            <v>-4.9414594594594594E-5</v>
          </cell>
          <cell r="K16">
            <v>-4.5961016949152547E-5</v>
          </cell>
          <cell r="L16">
            <v>-3.728164556962026E-5</v>
          </cell>
          <cell r="M16">
            <v>-3.7044089456869009E-5</v>
          </cell>
          <cell r="N16">
            <v>-4.0513595166163142E-5</v>
          </cell>
          <cell r="O16">
            <v>-5.5248737373737377E-5</v>
          </cell>
          <cell r="P16">
            <v>-5.7049019607843136E-5</v>
          </cell>
          <cell r="Q16">
            <v>-6.7252747252747255E-5</v>
          </cell>
          <cell r="R16">
            <v>-6.3707906976744188E-5</v>
          </cell>
          <cell r="S16">
            <v>-6.9801324503311257E-5</v>
          </cell>
          <cell r="T16">
            <v>-6.9632829373650107E-5</v>
          </cell>
          <cell r="U16">
            <v>-8.2889320388349503E-5</v>
          </cell>
          <cell r="V16">
            <v>-7.9802443991853366E-5</v>
          </cell>
          <cell r="W16">
            <v>-7.1173333333333339E-5</v>
          </cell>
          <cell r="X16">
            <v>-7.8102345415778261E-5</v>
          </cell>
          <cell r="Y16">
            <v>-5.7515405389978972E-5</v>
          </cell>
        </row>
        <row r="17">
          <cell r="E17" t="str">
            <v>HU</v>
          </cell>
          <cell r="F17" t="str">
            <v>Hungary</v>
          </cell>
          <cell r="G17" t="str">
            <v>HUN</v>
          </cell>
          <cell r="H17">
            <v>-2.9424390243902441E-5</v>
          </cell>
          <cell r="I17">
            <v>-3.1227924528301888E-5</v>
          </cell>
          <cell r="J17">
            <v>-3.8204682274247497E-5</v>
          </cell>
          <cell r="K17">
            <v>-4.8065030060120234E-5</v>
          </cell>
          <cell r="L17">
            <v>-4.7377766599597587E-5</v>
          </cell>
          <cell r="M17">
            <v>-3.8225165562913904E-5</v>
          </cell>
          <cell r="N17">
            <v>-4.2794250513347023E-5</v>
          </cell>
          <cell r="O17">
            <v>-4.935376237623762E-5</v>
          </cell>
          <cell r="P17">
            <v>-5.5263461538461538E-5</v>
          </cell>
          <cell r="Q17">
            <v>-6.1347321428571429E-5</v>
          </cell>
          <cell r="R17">
            <v>-5.6237623762376241E-5</v>
          </cell>
          <cell r="S17">
            <v>-5.1434475806451614E-5</v>
          </cell>
          <cell r="T17">
            <v>-5.1482857142857138E-5</v>
          </cell>
          <cell r="U17">
            <v>-4.9299392097264443E-5</v>
          </cell>
          <cell r="V17">
            <v>-4.5298547486033524E-5</v>
          </cell>
          <cell r="W17">
            <v>-4.5099999999999998E-5</v>
          </cell>
          <cell r="X17">
            <v>-4.450361726954493E-5</v>
          </cell>
          <cell r="Y17">
            <v>-4.6155309922954645E-5</v>
          </cell>
        </row>
        <row r="18">
          <cell r="E18" t="str">
            <v>IE</v>
          </cell>
          <cell r="F18" t="str">
            <v>Ireland</v>
          </cell>
          <cell r="G18" t="str">
            <v>IRL</v>
          </cell>
          <cell r="H18">
            <v>-1.0521135646687696E-4</v>
          </cell>
          <cell r="I18">
            <v>-1.1725256975036709E-4</v>
          </cell>
          <cell r="J18">
            <v>-1.3503664921465968E-4</v>
          </cell>
          <cell r="K18">
            <v>-1.6808452250274421E-4</v>
          </cell>
          <cell r="L18">
            <v>-1.7684623430962344E-4</v>
          </cell>
          <cell r="M18">
            <v>-1.6273318872017352E-4</v>
          </cell>
          <cell r="N18">
            <v>-2.1984642857142856E-4</v>
          </cell>
          <cell r="O18">
            <v>-2.2674434782608694E-4</v>
          </cell>
          <cell r="P18">
            <v>-2.1837264957264959E-4</v>
          </cell>
          <cell r="Q18">
            <v>-2.4412500000000001E-4</v>
          </cell>
          <cell r="R18">
            <v>-2.5378102189781024E-4</v>
          </cell>
          <cell r="S18">
            <v>-2.7119999999999998E-4</v>
          </cell>
          <cell r="T18">
            <v>-2.2551102362204721E-4</v>
          </cell>
          <cell r="U18">
            <v>-2.2038346456692914E-4</v>
          </cell>
          <cell r="V18">
            <v>-2.128512E-4</v>
          </cell>
          <cell r="W18">
            <v>-1.9637435897435897E-4</v>
          </cell>
          <cell r="X18">
            <v>-1.7665277777777775E-4</v>
          </cell>
          <cell r="Y18">
            <v>-1.959415761043255E-4</v>
          </cell>
        </row>
        <row r="19">
          <cell r="E19" t="str">
            <v>IT</v>
          </cell>
          <cell r="F19" t="str">
            <v>Italy</v>
          </cell>
          <cell r="G19" t="str">
            <v>ITA</v>
          </cell>
          <cell r="H19">
            <v>-1.1586521739130434E-4</v>
          </cell>
          <cell r="I19">
            <v>-1.1672978723404253E-4</v>
          </cell>
          <cell r="J19">
            <v>-1.2071328671328672E-4</v>
          </cell>
          <cell r="K19">
            <v>-1.3636092715231787E-4</v>
          </cell>
          <cell r="L19">
            <v>-1.4155448717948719E-4</v>
          </cell>
          <cell r="M19">
            <v>-1.5668625000000001E-4</v>
          </cell>
          <cell r="N19">
            <v>-1.4197682119205298E-4</v>
          </cell>
          <cell r="O19">
            <v>-1.519383647798742E-4</v>
          </cell>
          <cell r="P19">
            <v>-1.594860759493671E-4</v>
          </cell>
          <cell r="Q19">
            <v>-1.6576744186046511E-4</v>
          </cell>
          <cell r="R19">
            <v>-1.7225433526011562E-4</v>
          </cell>
          <cell r="S19">
            <v>-1.9323076923076924E-4</v>
          </cell>
          <cell r="T19">
            <v>-1.8633519553072625E-4</v>
          </cell>
          <cell r="U19">
            <v>-1.8050285714285715E-4</v>
          </cell>
          <cell r="V19">
            <v>-1.6807636363636364E-4</v>
          </cell>
          <cell r="W19">
            <v>-1.6125341614906831E-4</v>
          </cell>
          <cell r="X19">
            <v>-1.5621401273885352E-4</v>
          </cell>
          <cell r="Y19">
            <v>-1.5440856524358539E-4</v>
          </cell>
        </row>
        <row r="20">
          <cell r="E20" t="str">
            <v>LT</v>
          </cell>
          <cell r="F20" t="str">
            <v>Lithuania</v>
          </cell>
          <cell r="G20" t="str">
            <v>LTU</v>
          </cell>
          <cell r="H20">
            <v>-2.1108854961832063E-5</v>
          </cell>
          <cell r="I20">
            <v>-2.2902727272727273E-5</v>
          </cell>
          <cell r="J20">
            <v>-3.4177304964539002E-5</v>
          </cell>
          <cell r="K20">
            <v>-3.9227852348993288E-5</v>
          </cell>
          <cell r="L20">
            <v>-3.1815139442231077E-5</v>
          </cell>
          <cell r="M20">
            <v>-5.5134451219512198E-5</v>
          </cell>
          <cell r="N20">
            <v>-5.3910443037974685E-5</v>
          </cell>
          <cell r="O20">
            <v>-1.4180519480519479E-4</v>
          </cell>
          <cell r="P20">
            <v>-5.7593883792048933E-5</v>
          </cell>
          <cell r="Q20">
            <v>-5.3964444444444437E-5</v>
          </cell>
          <cell r="R20">
            <v>-6.6474576271186451E-5</v>
          </cell>
          <cell r="S20">
            <v>-8.599508599508599E-5</v>
          </cell>
          <cell r="T20">
            <v>-8.0091603053435113E-5</v>
          </cell>
          <cell r="U20">
            <v>-9.982300884955753E-5</v>
          </cell>
          <cell r="V20">
            <v>-8.9697788697788684E-5</v>
          </cell>
          <cell r="W20">
            <v>-7.6469273743016755E-5</v>
          </cell>
          <cell r="X20">
            <v>-9.5496368038740931E-5</v>
          </cell>
          <cell r="Y20">
            <v>-6.504047064342995E-5</v>
          </cell>
        </row>
        <row r="21">
          <cell r="E21" t="str">
            <v>LU</v>
          </cell>
          <cell r="F21" t="str">
            <v>Luxembourg</v>
          </cell>
          <cell r="G21" t="str">
            <v>LUX</v>
          </cell>
          <cell r="H21">
            <v>-3.9142857142857143E-4</v>
          </cell>
          <cell r="I21">
            <v>-5.2409375000000004E-4</v>
          </cell>
          <cell r="J21">
            <v>-6.1329545454545458E-4</v>
          </cell>
          <cell r="K21">
            <v>-6.4051612903225812E-4</v>
          </cell>
          <cell r="L21">
            <v>-6.9571241830065358E-4</v>
          </cell>
          <cell r="M21">
            <v>-7.4354599406528188E-4</v>
          </cell>
          <cell r="N21">
            <v>-8.2105093833780159E-4</v>
          </cell>
          <cell r="O21">
            <v>-9.0832932692307686E-4</v>
          </cell>
          <cell r="P21">
            <v>-7.5085100286532958E-4</v>
          </cell>
          <cell r="Q21">
            <v>-9.7616192560175054E-4</v>
          </cell>
          <cell r="R21">
            <v>-9.5249889624724068E-4</v>
          </cell>
          <cell r="S21">
            <v>-9.2683928571428572E-4</v>
          </cell>
          <cell r="T21">
            <v>-7.5616890080428955E-4</v>
          </cell>
          <cell r="U21">
            <v>-9.3054838709677424E-4</v>
          </cell>
          <cell r="V21">
            <v>-9.8090945674044285E-4</v>
          </cell>
          <cell r="W21">
            <v>-8.9125379609544472E-4</v>
          </cell>
          <cell r="X21">
            <v>-9.3556795131845847E-4</v>
          </cell>
          <cell r="Y21">
            <v>-7.9051601088924199E-4</v>
          </cell>
        </row>
        <row r="22">
          <cell r="E22" t="str">
            <v>LV</v>
          </cell>
          <cell r="F22" t="str">
            <v>Latvia</v>
          </cell>
          <cell r="G22" t="str">
            <v>LVA</v>
          </cell>
          <cell r="H22">
            <v>-3.1346601941747574E-5</v>
          </cell>
          <cell r="I22">
            <v>-4.0143063063063057E-5</v>
          </cell>
          <cell r="J22">
            <v>-4.313513513513513E-5</v>
          </cell>
          <cell r="K22">
            <v>-5.0128571428571424E-5</v>
          </cell>
          <cell r="L22">
            <v>-3.6819999999999996E-5</v>
          </cell>
          <cell r="M22">
            <v>-4.9036363636363645E-5</v>
          </cell>
          <cell r="N22">
            <v>-5.9162376237623766E-5</v>
          </cell>
          <cell r="O22">
            <v>-5.7520812182741117E-5</v>
          </cell>
          <cell r="P22">
            <v>-4.6203529411764703E-5</v>
          </cell>
          <cell r="Q22">
            <v>-4.6837209302325585E-5</v>
          </cell>
          <cell r="R22">
            <v>-6.7123287671232878E-5</v>
          </cell>
          <cell r="S22">
            <v>-7.0546255506607935E-5</v>
          </cell>
          <cell r="T22">
            <v>-7.3560344827586211E-5</v>
          </cell>
          <cell r="U22">
            <v>-9.5173431734317342E-5</v>
          </cell>
          <cell r="V22">
            <v>-6.7841968911917092E-5</v>
          </cell>
          <cell r="W22">
            <v>-5.4728915662650597E-5</v>
          </cell>
          <cell r="X22">
            <v>-8.8424369747899161E-5</v>
          </cell>
          <cell r="Y22">
            <v>-5.7513660964796895E-5</v>
          </cell>
        </row>
        <row r="23">
          <cell r="E23" t="str">
            <v>MT</v>
          </cell>
          <cell r="F23" t="str">
            <v>Malta</v>
          </cell>
          <cell r="G23" t="str">
            <v>MLT</v>
          </cell>
          <cell r="H23">
            <v>-1.375769230769231E-4</v>
          </cell>
          <cell r="I23">
            <v>-1.3758195488721805E-4</v>
          </cell>
          <cell r="J23">
            <v>-1.4037181409295351E-4</v>
          </cell>
          <cell r="K23">
            <v>-1.4601769911504425E-4</v>
          </cell>
          <cell r="L23">
            <v>-1.7223815620998718E-4</v>
          </cell>
          <cell r="M23">
            <v>-1.5855616438356166E-4</v>
          </cell>
          <cell r="N23">
            <v>-1.9649485714285712E-4</v>
          </cell>
          <cell r="O23">
            <v>-1.6594466403162055E-4</v>
          </cell>
          <cell r="P23">
            <v>-1.8913380281690138E-4</v>
          </cell>
          <cell r="Q23">
            <v>-1.448289855072464E-4</v>
          </cell>
          <cell r="R23">
            <v>-1.8121796407185626E-4</v>
          </cell>
          <cell r="S23">
            <v>-1.4915512465373958E-4</v>
          </cell>
          <cell r="T23">
            <v>-1.6059973226238285E-4</v>
          </cell>
          <cell r="U23">
            <v>-1.7362637362637362E-4</v>
          </cell>
          <cell r="V23">
            <v>-1.9518040089086864E-4</v>
          </cell>
          <cell r="W23">
            <v>-1.835720930232558E-4</v>
          </cell>
          <cell r="X23">
            <v>-1.1880737018425462E-4</v>
          </cell>
          <cell r="Y23">
            <v>-1.6181788705747321E-4</v>
          </cell>
        </row>
        <row r="24">
          <cell r="E24" t="str">
            <v>NL</v>
          </cell>
          <cell r="F24" t="str">
            <v>Netherlands</v>
          </cell>
          <cell r="G24" t="str">
            <v>NLD</v>
          </cell>
          <cell r="H24">
            <v>-2.9621089630931457E-4</v>
          </cell>
          <cell r="I24">
            <v>-3.09973063973064E-4</v>
          </cell>
          <cell r="J24">
            <v>-2.9760000000000002E-4</v>
          </cell>
          <cell r="K24">
            <v>-3.3319492868462761E-4</v>
          </cell>
          <cell r="L24">
            <v>-3.4249079754601223E-4</v>
          </cell>
          <cell r="M24">
            <v>-3.3265040650406504E-4</v>
          </cell>
          <cell r="N24">
            <v>-3.2533953488372093E-4</v>
          </cell>
          <cell r="O24">
            <v>-3.091717495987159E-4</v>
          </cell>
          <cell r="P24">
            <v>-3.0246241830065359E-4</v>
          </cell>
          <cell r="Q24">
            <v>-3.1581191222570528E-4</v>
          </cell>
          <cell r="R24">
            <v>-2.9064527027027027E-4</v>
          </cell>
          <cell r="S24">
            <v>-2.8246632124352331E-4</v>
          </cell>
          <cell r="T24">
            <v>-2.7408521739130437E-4</v>
          </cell>
          <cell r="U24">
            <v>-2.6874216027874566E-4</v>
          </cell>
          <cell r="V24">
            <v>-2.8691542288557215E-4</v>
          </cell>
          <cell r="W24">
            <v>-2.6838245614035087E-4</v>
          </cell>
          <cell r="X24">
            <v>-2.756849315068493E-4</v>
          </cell>
          <cell r="Y24">
            <v>-3.0069573457308792E-4</v>
          </cell>
        </row>
        <row r="25">
          <cell r="E25" t="str">
            <v>PL</v>
          </cell>
          <cell r="F25" t="str">
            <v>Poland</v>
          </cell>
          <cell r="G25" t="str">
            <v>POL</v>
          </cell>
          <cell r="H25">
            <v>-2.1776943699731904E-5</v>
          </cell>
          <cell r="I25">
            <v>-2.8707945205479456E-5</v>
          </cell>
          <cell r="J25">
            <v>-3.2974293059125964E-5</v>
          </cell>
          <cell r="K25">
            <v>-4.288366336633663E-5</v>
          </cell>
          <cell r="L25">
            <v>-3.9754385964912279E-5</v>
          </cell>
          <cell r="M25">
            <v>-3.9535353535353533E-5</v>
          </cell>
          <cell r="N25">
            <v>-4.2157107231920205E-5</v>
          </cell>
          <cell r="O25">
            <v>-4.3574999999999995E-5</v>
          </cell>
          <cell r="P25">
            <v>-3.6120316622691288E-5</v>
          </cell>
          <cell r="Q25">
            <v>-4.4758454106280195E-5</v>
          </cell>
          <cell r="R25">
            <v>-5.0296127562642375E-5</v>
          </cell>
          <cell r="S25">
            <v>-5.2538631346578367E-5</v>
          </cell>
          <cell r="T25">
            <v>-5.3514161220043578E-5</v>
          </cell>
          <cell r="U25">
            <v>-6.4532544378698218E-5</v>
          </cell>
          <cell r="V25">
            <v>-5.3054474708171207E-5</v>
          </cell>
          <cell r="W25">
            <v>-6.1963740458015272E-5</v>
          </cell>
          <cell r="X25">
            <v>-5.8270321361058603E-5</v>
          </cell>
          <cell r="Y25">
            <v>-4.5083144931002294E-5</v>
          </cell>
        </row>
        <row r="26">
          <cell r="E26" t="str">
            <v>PT</v>
          </cell>
          <cell r="F26" t="str">
            <v>Portugal</v>
          </cell>
          <cell r="G26" t="str">
            <v>PRT</v>
          </cell>
          <cell r="H26">
            <v>-7.1077187499999993E-5</v>
          </cell>
          <cell r="I26">
            <v>-7.2966961651917405E-5</v>
          </cell>
          <cell r="J26">
            <v>-7.7839024390243905E-5</v>
          </cell>
          <cell r="K26">
            <v>-9.1971389645776559E-5</v>
          </cell>
          <cell r="L26">
            <v>-9.2816091954022996E-5</v>
          </cell>
          <cell r="M26">
            <v>-1.0591218130311614E-4</v>
          </cell>
          <cell r="N26">
            <v>-1.1104584527220631E-4</v>
          </cell>
          <cell r="O26">
            <v>-1.1788919667590028E-4</v>
          </cell>
          <cell r="P26">
            <v>-1.0121084337349398E-4</v>
          </cell>
          <cell r="Q26">
            <v>-1.1549999999999999E-4</v>
          </cell>
          <cell r="R26">
            <v>-1.0474402730375427E-4</v>
          </cell>
          <cell r="S26">
            <v>-9.6950495049504941E-5</v>
          </cell>
          <cell r="T26">
            <v>-1.1122222222222223E-4</v>
          </cell>
          <cell r="U26">
            <v>-1.1548367952522255E-4</v>
          </cell>
          <cell r="V26">
            <v>-8.6476094276094273E-5</v>
          </cell>
          <cell r="W26">
            <v>-9.5684210526315782E-5</v>
          </cell>
          <cell r="X26">
            <v>-9.6649180327868837E-5</v>
          </cell>
          <cell r="Y26">
            <v>-9.7966978293980036E-5</v>
          </cell>
        </row>
        <row r="27">
          <cell r="E27" t="str">
            <v>RO</v>
          </cell>
          <cell r="F27" t="str">
            <v>Romania</v>
          </cell>
          <cell r="G27" t="str">
            <v>ROM</v>
          </cell>
          <cell r="H27">
            <v>-3.2469230769230771E-6</v>
          </cell>
          <cell r="I27">
            <v>-6.5075438596491228E-6</v>
          </cell>
          <cell r="J27">
            <v>-5.8076666666666669E-6</v>
          </cell>
          <cell r="K27">
            <v>-9.8222222222222217E-6</v>
          </cell>
          <cell r="L27">
            <v>-7.7259006211180133E-6</v>
          </cell>
          <cell r="M27">
            <v>-1.5899729729729728E-5</v>
          </cell>
          <cell r="N27">
            <v>-1.7501966292134833E-5</v>
          </cell>
          <cell r="O27">
            <v>-1.793076923076923E-5</v>
          </cell>
          <cell r="P27">
            <v>-2.4952690355329947E-5</v>
          </cell>
          <cell r="Q27">
            <v>-3.3840625000000004E-5</v>
          </cell>
          <cell r="R27">
            <v>-2.690625E-5</v>
          </cell>
          <cell r="S27">
            <v>-2.5976255707762558E-5</v>
          </cell>
          <cell r="T27">
            <v>-3.7407010309278357E-5</v>
          </cell>
          <cell r="U27">
            <v>-3.6845132743362835E-5</v>
          </cell>
          <cell r="V27">
            <v>-2.7315282051282051E-5</v>
          </cell>
          <cell r="W27">
            <v>-2.53145E-5</v>
          </cell>
          <cell r="X27">
            <v>-3.0655238095238096E-5</v>
          </cell>
          <cell r="Y27">
            <v>-2.0803276821262748E-5</v>
          </cell>
        </row>
        <row r="28">
          <cell r="E28" t="str">
            <v>SE</v>
          </cell>
          <cell r="F28" t="str">
            <v>Sweden</v>
          </cell>
          <cell r="G28" t="str">
            <v>SWE</v>
          </cell>
          <cell r="H28">
            <v>-1.0235418994413409E-4</v>
          </cell>
          <cell r="I28">
            <v>-1.0430707070707071E-4</v>
          </cell>
          <cell r="J28">
            <v>-1.1627319587628868E-4</v>
          </cell>
          <cell r="K28">
            <v>-1.2656000000000001E-4</v>
          </cell>
          <cell r="L28">
            <v>-1.1619211822660098E-4</v>
          </cell>
          <cell r="M28">
            <v>-1.4868131868131867E-4</v>
          </cell>
          <cell r="N28">
            <v>-1.4278531073446329E-4</v>
          </cell>
          <cell r="O28">
            <v>-1.4129479768786127E-4</v>
          </cell>
          <cell r="P28">
            <v>-1.3425000000000001E-4</v>
          </cell>
          <cell r="Q28">
            <v>-1.5845945945945945E-4</v>
          </cell>
          <cell r="R28">
            <v>-1.5308196721311478E-4</v>
          </cell>
          <cell r="S28">
            <v>-1.5730000000000003E-4</v>
          </cell>
          <cell r="T28">
            <v>-1.4556111111111111E-4</v>
          </cell>
          <cell r="U28">
            <v>-1.5287368421052633E-4</v>
          </cell>
          <cell r="V28">
            <v>-1.54E-4</v>
          </cell>
          <cell r="W28">
            <v>-1.7808056872037914E-4</v>
          </cell>
          <cell r="X28">
            <v>-1.8394285714285713E-4</v>
          </cell>
          <cell r="Y28">
            <v>-1.4211750880677564E-4</v>
          </cell>
        </row>
        <row r="29">
          <cell r="E29" t="str">
            <v>SI</v>
          </cell>
          <cell r="F29" t="str">
            <v>Slovenia</v>
          </cell>
          <cell r="G29" t="str">
            <v>SVN</v>
          </cell>
          <cell r="H29">
            <v>-1.2787390029325515E-4</v>
          </cell>
          <cell r="I29">
            <v>-1.1436655948553053E-4</v>
          </cell>
          <cell r="J29">
            <v>-1.1258252427184466E-4</v>
          </cell>
          <cell r="K29">
            <v>-1.3113702623906705E-4</v>
          </cell>
          <cell r="L29">
            <v>-1.2863501483679528E-4</v>
          </cell>
          <cell r="M29">
            <v>-9.8868913857677902E-5</v>
          </cell>
          <cell r="N29">
            <v>-9.6367816091954032E-5</v>
          </cell>
          <cell r="O29">
            <v>-9.4864864864864856E-5</v>
          </cell>
          <cell r="P29">
            <v>-1.0700000000000001E-4</v>
          </cell>
          <cell r="Q29">
            <v>-1.3089665653495439E-4</v>
          </cell>
          <cell r="R29">
            <v>-1.2800000000000002E-4</v>
          </cell>
          <cell r="S29">
            <v>-1.2470063694267517E-4</v>
          </cell>
          <cell r="T29">
            <v>-1.2230097087378641E-4</v>
          </cell>
          <cell r="U29">
            <v>-1.3936994219653179E-4</v>
          </cell>
          <cell r="V29">
            <v>-1.3604142011834318E-4</v>
          </cell>
          <cell r="W29">
            <v>-1.5123989218328841E-4</v>
          </cell>
          <cell r="X29">
            <v>-1.8326773455377575E-4</v>
          </cell>
          <cell r="Y29">
            <v>-1.2514787490260852E-4</v>
          </cell>
        </row>
        <row r="30">
          <cell r="E30" t="str">
            <v>SK</v>
          </cell>
          <cell r="F30" t="str">
            <v>Slovakia</v>
          </cell>
          <cell r="G30" t="str">
            <v>SVK</v>
          </cell>
          <cell r="H30">
            <v>-1.458176587301587E-5</v>
          </cell>
          <cell r="I30">
            <v>-2.3897482014388488E-5</v>
          </cell>
          <cell r="J30">
            <v>-2.5981024667931689E-5</v>
          </cell>
          <cell r="K30">
            <v>-3.1009851301115241E-5</v>
          </cell>
          <cell r="L30">
            <v>-2.8144894026974953E-5</v>
          </cell>
          <cell r="M30">
            <v>-2.1317073170731704E-5</v>
          </cell>
          <cell r="N30">
            <v>-2.9956912028725314E-5</v>
          </cell>
          <cell r="O30">
            <v>-3.5333333333333336E-5</v>
          </cell>
          <cell r="P30">
            <v>-4.5443548387096772E-5</v>
          </cell>
          <cell r="Q30">
            <v>-8.0764139590854393E-5</v>
          </cell>
          <cell r="R30">
            <v>-7.6674937965260533E-5</v>
          </cell>
          <cell r="S30">
            <v>-5.9328358208955213E-5</v>
          </cell>
          <cell r="T30">
            <v>-6.8733413751507835E-5</v>
          </cell>
          <cell r="U30">
            <v>-7.3271714922048994E-5</v>
          </cell>
          <cell r="V30">
            <v>-5.4969613259668506E-5</v>
          </cell>
          <cell r="W30">
            <v>-8.4814814814814814E-5</v>
          </cell>
          <cell r="X30">
            <v>-9.2983461962513775E-5</v>
          </cell>
          <cell r="Y30">
            <v>-4.9835667016408076E-5</v>
          </cell>
        </row>
        <row r="31">
          <cell r="E31" t="str">
            <v>GB</v>
          </cell>
          <cell r="F31" t="str">
            <v>United Kingdom</v>
          </cell>
          <cell r="G31" t="str">
            <v>GBR</v>
          </cell>
          <cell r="H31">
            <v>-1.6563130434782609E-4</v>
          </cell>
          <cell r="I31">
            <v>-1.7925203252032522E-4</v>
          </cell>
          <cell r="J31">
            <v>-1.9873529411764705E-4</v>
          </cell>
          <cell r="K31">
            <v>-2.1048591549295776E-4</v>
          </cell>
          <cell r="L31">
            <v>-2.0901398601398601E-4</v>
          </cell>
          <cell r="M31">
            <v>-1.9525179856115106E-4</v>
          </cell>
          <cell r="N31">
            <v>-1.8245454545454543E-4</v>
          </cell>
          <cell r="O31">
            <v>-1.9639285714285714E-4</v>
          </cell>
          <cell r="P31">
            <v>-2.1003401360544216E-4</v>
          </cell>
          <cell r="Q31">
            <v>-2.3361963190184049E-4</v>
          </cell>
          <cell r="R31">
            <v>-2.3494545454545455E-4</v>
          </cell>
          <cell r="S31">
            <v>-2.3096319018404906E-4</v>
          </cell>
          <cell r="T31">
            <v>-2.2067307692307694E-4</v>
          </cell>
          <cell r="U31">
            <v>-2.1558169934640523E-4</v>
          </cell>
          <cell r="V31">
            <v>-2.0194520547945206E-4</v>
          </cell>
          <cell r="W31">
            <v>-1.9878472222222224E-4</v>
          </cell>
          <cell r="X31">
            <v>-1.9245070422535212E-4</v>
          </cell>
          <cell r="Y31">
            <v>-2.0448326071085827E-4</v>
          </cell>
        </row>
        <row r="32">
          <cell r="E32" t="str">
            <v>US</v>
          </cell>
          <cell r="F32" t="str">
            <v>United States</v>
          </cell>
          <cell r="G32" t="str">
            <v>USA</v>
          </cell>
          <cell r="H32">
            <v>-3.2937142857142863E-5</v>
          </cell>
          <cell r="I32">
            <v>-2.5678000000000004E-5</v>
          </cell>
          <cell r="J32">
            <v>-2.4660550458715597E-5</v>
          </cell>
          <cell r="K32">
            <v>-3.3381818181818179E-5</v>
          </cell>
          <cell r="L32">
            <v>-3.7403508771929826E-5</v>
          </cell>
          <cell r="M32">
            <v>-5.4016528925619841E-5</v>
          </cell>
          <cell r="N32">
            <v>-2.5754385964912281E-5</v>
          </cell>
          <cell r="O32">
            <v>-3.3039051724137933E-5</v>
          </cell>
          <cell r="P32">
            <v>-5.234193548387097E-5</v>
          </cell>
          <cell r="Q32">
            <v>-3.7792857142857146E-5</v>
          </cell>
          <cell r="R32">
            <v>-5.13E-5</v>
          </cell>
          <cell r="S32">
            <v>-5.9950793650793658E-5</v>
          </cell>
          <cell r="T32">
            <v>-6.0671538461538469E-5</v>
          </cell>
          <cell r="U32">
            <v>-3.287826086956522E-5</v>
          </cell>
          <cell r="V32">
            <v>-2.3184955752212392E-5</v>
          </cell>
          <cell r="W32">
            <v>-2.0106511627906979E-5</v>
          </cell>
          <cell r="X32">
            <v>-1.9741102362204728E-5</v>
          </cell>
          <cell r="Y32">
            <v>-3.6755231896189774E-5</v>
          </cell>
        </row>
        <row r="33">
          <cell r="E33" t="str">
            <v>JP</v>
          </cell>
          <cell r="F33" t="str">
            <v>Japan</v>
          </cell>
          <cell r="G33" t="str">
            <v>JPN</v>
          </cell>
          <cell r="H33">
            <v>-1.7921052631578947E-4</v>
          </cell>
          <cell r="I33">
            <v>-1.7234657039711193E-4</v>
          </cell>
          <cell r="J33">
            <v>-1.6975187969924812E-4</v>
          </cell>
          <cell r="K33">
            <v>-1.5744176706827308E-4</v>
          </cell>
          <cell r="L33">
            <v>-1.5755102040816327E-4</v>
          </cell>
          <cell r="M33">
            <v>-1.6745525291828793E-4</v>
          </cell>
          <cell r="N33">
            <v>-1.6761977186311786E-4</v>
          </cell>
          <cell r="O33">
            <v>-1.5420901639344263E-4</v>
          </cell>
          <cell r="P33">
            <v>-1.4894067796610168E-4</v>
          </cell>
          <cell r="Q33">
            <v>-1.7651094890510949E-4</v>
          </cell>
          <cell r="R33">
            <v>-1.8465964912280701E-4</v>
          </cell>
          <cell r="S33">
            <v>-1.6217716535433073E-4</v>
          </cell>
          <cell r="T33">
            <v>-1.399170305676856E-4</v>
          </cell>
          <cell r="U33">
            <v>-1.6744274809160306E-4</v>
          </cell>
          <cell r="V33">
            <v>-1.3182775119617224E-4</v>
          </cell>
          <cell r="W33">
            <v>-1.4488938053097345E-4</v>
          </cell>
          <cell r="X33">
            <v>-1.5745000000000001E-4</v>
          </cell>
          <cell r="Y33">
            <v>-1.6114124451754221E-4</v>
          </cell>
        </row>
        <row r="34">
          <cell r="E34" t="str">
            <v>CN</v>
          </cell>
          <cell r="F34" t="str">
            <v>China</v>
          </cell>
          <cell r="G34" t="str">
            <v>CHN</v>
          </cell>
          <cell r="H34">
            <v>1.1779826086956522E-5</v>
          </cell>
          <cell r="I34">
            <v>1.1906504065040649E-5</v>
          </cell>
          <cell r="J34">
            <v>1.596774193548387E-5</v>
          </cell>
          <cell r="K34">
            <v>1.5019500000000001E-5</v>
          </cell>
          <cell r="L34">
            <v>1.4595E-5</v>
          </cell>
          <cell r="M34">
            <v>1.2746942148760331E-5</v>
          </cell>
          <cell r="N34">
            <v>9.2591935483870959E-6</v>
          </cell>
          <cell r="O34">
            <v>1.018688524590164E-5</v>
          </cell>
          <cell r="P34">
            <v>1.097871794871795E-5</v>
          </cell>
          <cell r="Q34">
            <v>1.0971718750000002E-5</v>
          </cell>
          <cell r="R34">
            <v>1.6594117647058823E-5</v>
          </cell>
          <cell r="S34">
            <v>1.8612765957446809E-5</v>
          </cell>
          <cell r="T34">
            <v>2.2765957446808508E-5</v>
          </cell>
          <cell r="U34">
            <v>1.5124E-5</v>
          </cell>
          <cell r="V34">
            <v>1.0713772455089821E-5</v>
          </cell>
          <cell r="W34">
            <v>8.2500000000000006E-6</v>
          </cell>
          <cell r="X34">
            <v>5.2887362637362637E-6</v>
          </cell>
          <cell r="Y34">
            <v>1.2985963499964017E-5</v>
          </cell>
        </row>
        <row r="35">
          <cell r="E35" t="str">
            <v>CA</v>
          </cell>
          <cell r="F35" t="str">
            <v>Canada</v>
          </cell>
          <cell r="G35" t="str">
            <v>CAN</v>
          </cell>
          <cell r="H35">
            <v>-1.2390228013029316E-4</v>
          </cell>
          <cell r="I35">
            <v>-1.3010543130990418E-4</v>
          </cell>
          <cell r="J35">
            <v>-1.5221870503597123E-4</v>
          </cell>
          <cell r="K35">
            <v>-1.5005084745762712E-4</v>
          </cell>
          <cell r="L35">
            <v>-1.5815625000000001E-4</v>
          </cell>
          <cell r="M35">
            <v>-1.3681556195965417E-4</v>
          </cell>
          <cell r="N35">
            <v>-1.3972079772079773E-4</v>
          </cell>
          <cell r="O35">
            <v>-1.4847724137931036E-4</v>
          </cell>
          <cell r="P35">
            <v>-1.5588932806324111E-4</v>
          </cell>
          <cell r="Q35">
            <v>-1.8119784172661871E-4</v>
          </cell>
          <cell r="R35">
            <v>-1.9252380952380953E-4</v>
          </cell>
          <cell r="S35">
            <v>-1.8869318181818183E-4</v>
          </cell>
          <cell r="T35">
            <v>-1.8507454128440366E-4</v>
          </cell>
          <cell r="U35">
            <v>-1.7898373983739837E-4</v>
          </cell>
          <cell r="V35">
            <v>-1.6894002447980416E-4</v>
          </cell>
          <cell r="W35">
            <v>-1.9542474916387959E-4</v>
          </cell>
          <cell r="X35">
            <v>-1.8651428571428571E-4</v>
          </cell>
          <cell r="Y35">
            <v>-1.6309933038854E-4</v>
          </cell>
        </row>
        <row r="36">
          <cell r="E36" t="str">
            <v>KR</v>
          </cell>
          <cell r="F36" t="str">
            <v>South Korea</v>
          </cell>
          <cell r="G36" t="str">
            <v>KOR</v>
          </cell>
          <cell r="H36">
            <v>-1.6622481442205727E-4</v>
          </cell>
          <cell r="I36">
            <v>-1.7854117647058825E-4</v>
          </cell>
          <cell r="J36">
            <v>-1.7158064516129031E-4</v>
          </cell>
          <cell r="K36">
            <v>-1.1222094691535152E-4</v>
          </cell>
          <cell r="L36">
            <v>-1.2669704749679076E-4</v>
          </cell>
          <cell r="M36">
            <v>-1.4355203619909502E-4</v>
          </cell>
          <cell r="N36">
            <v>-1.6572289156626508E-4</v>
          </cell>
          <cell r="O36">
            <v>-1.8689999999999999E-4</v>
          </cell>
          <cell r="P36">
            <v>-1.58496875E-4</v>
          </cell>
          <cell r="Q36">
            <v>-2.1021138211382113E-4</v>
          </cell>
          <cell r="R36">
            <v>-1.928626086956522E-4</v>
          </cell>
          <cell r="S36">
            <v>-2.0933064516129033E-4</v>
          </cell>
          <cell r="T36">
            <v>-2.1775193798449611E-4</v>
          </cell>
          <cell r="U36">
            <v>-2.0463387096774193E-4</v>
          </cell>
          <cell r="V36">
            <v>-1.5524399999999999E-4</v>
          </cell>
          <cell r="W36">
            <v>-1.8739224137931035E-4</v>
          </cell>
          <cell r="X36">
            <v>-2.11640625E-4</v>
          </cell>
          <cell r="Y36">
            <v>-1.7641198497257357E-4</v>
          </cell>
        </row>
        <row r="37">
          <cell r="E37" t="str">
            <v>BR</v>
          </cell>
          <cell r="F37" t="str">
            <v>Brazil</v>
          </cell>
          <cell r="G37" t="str">
            <v>BRA</v>
          </cell>
          <cell r="H37">
            <v>-1.245933774834437E-5</v>
          </cell>
          <cell r="I37">
            <v>-1.298861111111111E-5</v>
          </cell>
          <cell r="J37">
            <v>-1.4744129032258063E-5</v>
          </cell>
          <cell r="K37">
            <v>-1.5446938775510204E-5</v>
          </cell>
          <cell r="L37">
            <v>-7.4055844155844152E-6</v>
          </cell>
          <cell r="M37">
            <v>-6.3142857142857138E-6</v>
          </cell>
          <cell r="N37">
            <v>-3.3098896551724137E-6</v>
          </cell>
          <cell r="O37">
            <v>-3.4926470588235295E-6</v>
          </cell>
          <cell r="P37">
            <v>-2.6533594771241828E-6</v>
          </cell>
          <cell r="Q37">
            <v>1.5145030674846626E-7</v>
          </cell>
          <cell r="R37">
            <v>-1.3675731707317073E-7</v>
          </cell>
          <cell r="S37">
            <v>-3.0091712707182319E-6</v>
          </cell>
          <cell r="T37">
            <v>-6.1679347826086957E-6</v>
          </cell>
          <cell r="U37">
            <v>-4.8029702970297035E-6</v>
          </cell>
          <cell r="V37">
            <v>-3.3838805970149253E-6</v>
          </cell>
          <cell r="W37">
            <v>-1.0902857142857142E-5</v>
          </cell>
          <cell r="X37">
            <v>-1.1160576923076923E-5</v>
          </cell>
          <cell r="Y37">
            <v>-6.9545577065790766E-6</v>
          </cell>
        </row>
        <row r="38">
          <cell r="E38" t="str">
            <v>IN</v>
          </cell>
          <cell r="F38" t="str">
            <v>India</v>
          </cell>
          <cell r="G38" t="str">
            <v>IND</v>
          </cell>
          <cell r="H38">
            <v>8.7052252252252248E-6</v>
          </cell>
          <cell r="I38">
            <v>1.0020266666666666E-5</v>
          </cell>
          <cell r="J38">
            <v>1.0692173913043479E-5</v>
          </cell>
          <cell r="K38">
            <v>1.1597368421052632E-5</v>
          </cell>
          <cell r="L38">
            <v>1.3021757322175731E-5</v>
          </cell>
          <cell r="M38">
            <v>1.4465546218487397E-5</v>
          </cell>
          <cell r="N38">
            <v>1.5669827586206896E-5</v>
          </cell>
          <cell r="O38">
            <v>1.694193548387097E-5</v>
          </cell>
          <cell r="P38">
            <v>1.8684955752212388E-5</v>
          </cell>
          <cell r="Q38">
            <v>1.7802631578947368E-5</v>
          </cell>
          <cell r="R38">
            <v>1.3101639344262296E-5</v>
          </cell>
          <cell r="S38">
            <v>1.4357976653696496E-5</v>
          </cell>
          <cell r="T38">
            <v>1.5355633802816902E-5</v>
          </cell>
          <cell r="U38">
            <v>2.1201086956521738E-5</v>
          </cell>
          <cell r="V38">
            <v>1.4437956204379561E-5</v>
          </cell>
          <cell r="W38">
            <v>1.697766323024055E-5</v>
          </cell>
          <cell r="X38">
            <v>1.9994444444444442E-5</v>
          </cell>
          <cell r="Y38">
            <v>1.4884005223779454E-5</v>
          </cell>
        </row>
        <row r="39">
          <cell r="E39" t="str">
            <v>MX</v>
          </cell>
          <cell r="F39" t="str">
            <v>Mexico</v>
          </cell>
          <cell r="G39" t="str">
            <v>MEX</v>
          </cell>
          <cell r="H39">
            <v>2.9187692307692307E-5</v>
          </cell>
          <cell r="I39">
            <v>2.0112418300653592E-5</v>
          </cell>
          <cell r="J39">
            <v>9.057831325301204E-6</v>
          </cell>
          <cell r="K39">
            <v>1.7599999999999999E-6</v>
          </cell>
          <cell r="L39">
            <v>-5.5513888888888893E-6</v>
          </cell>
          <cell r="M39">
            <v>-7.4359239130434783E-6</v>
          </cell>
          <cell r="N39">
            <v>-1.3008080808080808E-5</v>
          </cell>
          <cell r="O39">
            <v>-1.4353608247422681E-5</v>
          </cell>
          <cell r="P39">
            <v>-4.1904166666666664E-6</v>
          </cell>
          <cell r="Q39">
            <v>-5.496582914572865E-6</v>
          </cell>
          <cell r="R39">
            <v>-5.3669651741293535E-6</v>
          </cell>
          <cell r="S39">
            <v>-1.2951456310679612E-7</v>
          </cell>
          <cell r="T39">
            <v>2.6382352941176473E-6</v>
          </cell>
          <cell r="U39">
            <v>1.1073399014778325E-5</v>
          </cell>
          <cell r="V39">
            <v>1.5871584699453552E-5</v>
          </cell>
          <cell r="W39">
            <v>1.6708900523560211E-5</v>
          </cell>
          <cell r="X39">
            <v>1.8097297297297298E-5</v>
          </cell>
          <cell r="Y39">
            <v>4.057345740408388E-6</v>
          </cell>
        </row>
        <row r="40">
          <cell r="E40" t="str">
            <v>RU</v>
          </cell>
          <cell r="F40" t="str">
            <v>Russia</v>
          </cell>
          <cell r="G40" t="str">
            <v>RUS</v>
          </cell>
          <cell r="H40">
            <v>-7.6427385892116186E-5</v>
          </cell>
          <cell r="I40">
            <v>-6.1844186046511624E-5</v>
          </cell>
          <cell r="J40">
            <v>-6.3870638297872331E-5</v>
          </cell>
          <cell r="K40">
            <v>-5.3464673913043481E-5</v>
          </cell>
          <cell r="L40">
            <v>-5.8680904522613067E-5</v>
          </cell>
          <cell r="M40">
            <v>-7.6556962025316455E-5</v>
          </cell>
          <cell r="N40">
            <v>-6.7987878787878782E-5</v>
          </cell>
          <cell r="O40">
            <v>-2.6015204678362571E-5</v>
          </cell>
          <cell r="P40">
            <v>-3.2395480225988699E-5</v>
          </cell>
          <cell r="Q40">
            <v>-7.6388888888888887E-5</v>
          </cell>
          <cell r="R40">
            <v>-5.2119354838709678E-5</v>
          </cell>
          <cell r="S40">
            <v>-7.9358778625954193E-5</v>
          </cell>
          <cell r="T40">
            <v>-5.2132300884955746E-5</v>
          </cell>
          <cell r="U40">
            <v>-5.7222692307692309E-5</v>
          </cell>
          <cell r="V40">
            <v>-5.4901287553648077E-5</v>
          </cell>
          <cell r="W40">
            <v>-6.6903896103896103E-5</v>
          </cell>
          <cell r="X40">
            <v>-8.5589147286821719E-5</v>
          </cell>
          <cell r="Y40">
            <v>-6.1285862404721753E-5</v>
          </cell>
        </row>
        <row r="41">
          <cell r="E41" t="str">
            <v>AU</v>
          </cell>
          <cell r="F41" t="str">
            <v>Australia</v>
          </cell>
          <cell r="G41" t="str">
            <v>AUS</v>
          </cell>
          <cell r="H41">
            <v>6.3218181818181825E-5</v>
          </cell>
          <cell r="I41">
            <v>1.0761492537313432E-4</v>
          </cell>
          <cell r="J41">
            <v>9.1134814814814808E-5</v>
          </cell>
          <cell r="K41">
            <v>1.1020999999999999E-4</v>
          </cell>
          <cell r="L41">
            <v>9.072156862745098E-5</v>
          </cell>
          <cell r="M41">
            <v>1.291437037037037E-4</v>
          </cell>
          <cell r="N41">
            <v>8.9833333333333326E-5</v>
          </cell>
          <cell r="O41">
            <v>5.9436000000000005E-5</v>
          </cell>
          <cell r="P41">
            <v>-2.2191304347826087E-5</v>
          </cell>
          <cell r="Q41">
            <v>-7.7758267716535433E-5</v>
          </cell>
          <cell r="R41">
            <v>-6.4575539568345323E-5</v>
          </cell>
          <cell r="S41">
            <v>-5.2014705882352943E-5</v>
          </cell>
          <cell r="T41">
            <v>-8.6578333333333331E-5</v>
          </cell>
          <cell r="U41">
            <v>-7.9369642857142863E-5</v>
          </cell>
          <cell r="V41">
            <v>-5.813684210526316E-5</v>
          </cell>
          <cell r="W41">
            <v>-7.1818181818181817E-5</v>
          </cell>
          <cell r="X41">
            <v>-9.2209523809523816E-5</v>
          </cell>
          <cell r="Y41">
            <v>8.038834484242017E-6</v>
          </cell>
        </row>
        <row r="42">
          <cell r="E42" t="str">
            <v>CH</v>
          </cell>
          <cell r="F42" t="str">
            <v>Switzerland</v>
          </cell>
          <cell r="G42" t="str">
            <v>CHE</v>
          </cell>
          <cell r="H42">
            <v>-2.838427947598253E-4</v>
          </cell>
          <cell r="I42">
            <v>-2.9647058823529409E-4</v>
          </cell>
          <cell r="J42">
            <v>-2.9908713692946063E-4</v>
          </cell>
          <cell r="K42">
            <v>-3.0609349593495934E-4</v>
          </cell>
          <cell r="L42">
            <v>-3.2742205323193916E-4</v>
          </cell>
          <cell r="M42">
            <v>-3.2073461538461537E-4</v>
          </cell>
          <cell r="N42">
            <v>-2.8225862068965518E-4</v>
          </cell>
          <cell r="O42">
            <v>-2.8154506437768245E-4</v>
          </cell>
          <cell r="P42">
            <v>-2.4818181818181818E-4</v>
          </cell>
          <cell r="Q42">
            <v>-2.6543497757847536E-4</v>
          </cell>
          <cell r="R42">
            <v>-2.6398198198198199E-4</v>
          </cell>
          <cell r="S42">
            <v>-2.4487142857142858E-4</v>
          </cell>
          <cell r="T42">
            <v>-1.9298850574712645E-4</v>
          </cell>
          <cell r="U42">
            <v>-2.334782608695652E-4</v>
          </cell>
          <cell r="V42">
            <v>-2.380663507109005E-4</v>
          </cell>
          <cell r="W42">
            <v>-2.5678414096916296E-4</v>
          </cell>
          <cell r="X42">
            <v>-2.8234677419354835E-4</v>
          </cell>
          <cell r="Y42">
            <v>-2.7197580049102583E-4</v>
          </cell>
        </row>
        <row r="43">
          <cell r="E43" t="str">
            <v>TR</v>
          </cell>
          <cell r="F43" t="str">
            <v>Turkey</v>
          </cell>
          <cell r="G43" t="str">
            <v>TUR</v>
          </cell>
          <cell r="H43">
            <v>2.2586666666666665E-5</v>
          </cell>
          <cell r="I43">
            <v>1.2249452054794521E-5</v>
          </cell>
          <cell r="J43">
            <v>1.8535211267605631E-5</v>
          </cell>
          <cell r="K43">
            <v>9.2074698795180717E-6</v>
          </cell>
          <cell r="L43">
            <v>6.0571333333333334E-6</v>
          </cell>
          <cell r="M43">
            <v>4.5658579881656802E-7</v>
          </cell>
          <cell r="N43">
            <v>3.2400000000000001E-5</v>
          </cell>
          <cell r="O43">
            <v>1.5337423312883436E-5</v>
          </cell>
          <cell r="P43">
            <v>8.4133757961783441E-6</v>
          </cell>
          <cell r="Q43">
            <v>7.8134939759036144E-6</v>
          </cell>
          <cell r="R43">
            <v>1.1184090909090909E-6</v>
          </cell>
          <cell r="S43">
            <v>2.2874731182795694E-6</v>
          </cell>
          <cell r="T43">
            <v>7.0905882352941183E-7</v>
          </cell>
          <cell r="U43">
            <v>-5.9516587677725125E-5</v>
          </cell>
          <cell r="V43">
            <v>-5.4970114942528737E-6</v>
          </cell>
          <cell r="W43">
            <v>-4.6329032258064516E-5</v>
          </cell>
          <cell r="X43">
            <v>-1.1013125E-5</v>
          </cell>
          <cell r="Y43">
            <v>8.7152921696327799E-7</v>
          </cell>
        </row>
        <row r="44">
          <cell r="E44" t="str">
            <v>TW</v>
          </cell>
          <cell r="F44" t="str">
            <v>Taiwan</v>
          </cell>
          <cell r="G44" t="str">
            <v>TWN</v>
          </cell>
          <cell r="H44">
            <v>-1.8683406113537116E-4</v>
          </cell>
          <cell r="I44">
            <v>-1.6666983372921616E-4</v>
          </cell>
          <cell r="J44">
            <v>-1.8567091295116771E-4</v>
          </cell>
          <cell r="K44">
            <v>-1.9851190476190478E-4</v>
          </cell>
          <cell r="L44">
            <v>-1.9581709741550696E-4</v>
          </cell>
          <cell r="M44">
            <v>-2.526850393700787E-4</v>
          </cell>
          <cell r="N44">
            <v>-2.3579799666110181E-4</v>
          </cell>
          <cell r="O44">
            <v>-2.0981700554528653E-4</v>
          </cell>
          <cell r="P44">
            <v>-1.7997058823529411E-4</v>
          </cell>
          <cell r="Q44">
            <v>-2.3260301507537688E-4</v>
          </cell>
          <cell r="R44">
            <v>-2.3265384615384614E-4</v>
          </cell>
          <cell r="S44">
            <v>-2.2994974874371857E-4</v>
          </cell>
          <cell r="T44">
            <v>-2.0655412844036697E-4</v>
          </cell>
          <cell r="U44">
            <v>-2.0682181818181816E-4</v>
          </cell>
          <cell r="V44">
            <v>-1.756484210526316E-4</v>
          </cell>
          <cell r="W44">
            <v>-2.2527272727272728E-4</v>
          </cell>
          <cell r="X44">
            <v>-2.2713576158940398E-4</v>
          </cell>
          <cell r="Y44">
            <v>-2.0873022978322455E-4</v>
          </cell>
        </row>
        <row r="45">
          <cell r="E45" t="str">
            <v>NO</v>
          </cell>
          <cell r="F45" t="str">
            <v>Norway</v>
          </cell>
          <cell r="G45" t="str">
            <v>NOR</v>
          </cell>
          <cell r="H45">
            <v>-7.7290909090909078E-5</v>
          </cell>
          <cell r="I45">
            <v>-1.0177181208053692E-4</v>
          </cell>
          <cell r="J45">
            <v>-1.1133544303797469E-4</v>
          </cell>
          <cell r="K45">
            <v>-1.2379518072289157E-4</v>
          </cell>
          <cell r="L45">
            <v>-1.1578536585365854E-4</v>
          </cell>
          <cell r="M45">
            <v>-1.9732536231884058E-4</v>
          </cell>
          <cell r="N45">
            <v>-2.3196078431372548E-4</v>
          </cell>
          <cell r="O45">
            <v>-2.6825301204819277E-4</v>
          </cell>
          <cell r="P45">
            <v>-2.0939154929577465E-4</v>
          </cell>
          <cell r="Q45">
            <v>-2.6809580838323355E-4</v>
          </cell>
          <cell r="R45">
            <v>-3.0210526315789472E-4</v>
          </cell>
          <cell r="S45">
            <v>-3.1340314136125649E-4</v>
          </cell>
          <cell r="T45">
            <v>-2.9150555555555556E-4</v>
          </cell>
          <cell r="U45">
            <v>-3.3101000000000002E-4</v>
          </cell>
          <cell r="V45">
            <v>-2.8394972067039107E-4</v>
          </cell>
          <cell r="W45">
            <v>-2.8889673913043477E-4</v>
          </cell>
          <cell r="X45">
            <v>-3.4120379146919427E-4</v>
          </cell>
          <cell r="Y45">
            <v>-2.2688702579355671E-4</v>
          </cell>
        </row>
        <row r="46">
          <cell r="E46" t="str">
            <v>ID</v>
          </cell>
          <cell r="F46" t="str">
            <v>Indonesia</v>
          </cell>
          <cell r="G46" t="str">
            <v>IDN</v>
          </cell>
          <cell r="H46">
            <v>-1.6365859872611465E-5</v>
          </cell>
          <cell r="I46">
            <v>-1.7656196319018406E-5</v>
          </cell>
          <cell r="J46">
            <v>-1.8976687116564417E-5</v>
          </cell>
          <cell r="K46">
            <v>-1.2446241610738256E-5</v>
          </cell>
          <cell r="L46">
            <v>-2.268842105263158E-5</v>
          </cell>
          <cell r="M46">
            <v>-1.4164615384615385E-5</v>
          </cell>
          <cell r="N46">
            <v>-1.5885569620253165E-5</v>
          </cell>
          <cell r="O46">
            <v>-2.0244678362573103E-5</v>
          </cell>
          <cell r="P46">
            <v>-1.6654E-5</v>
          </cell>
          <cell r="Q46">
            <v>-2.0227374301675979E-5</v>
          </cell>
          <cell r="R46">
            <v>-1.950430939226519E-5</v>
          </cell>
          <cell r="S46">
            <v>-1.3566745562130178E-5</v>
          </cell>
          <cell r="T46">
            <v>-2.0931099476439791E-5</v>
          </cell>
          <cell r="U46">
            <v>-1.8231917098445598E-5</v>
          </cell>
          <cell r="V46">
            <v>-1.3589430051813471E-5</v>
          </cell>
          <cell r="W46">
            <v>-1.6848786407766989E-5</v>
          </cell>
          <cell r="X46">
            <v>-2.2995945945945946E-5</v>
          </cell>
          <cell r="Y46">
            <v>-1.7704581033852296E-5</v>
          </cell>
        </row>
        <row r="47">
          <cell r="E47" t="str">
            <v>ZA</v>
          </cell>
          <cell r="F47" t="str">
            <v>South Africa</v>
          </cell>
          <cell r="G47" t="str">
            <v>ZAF</v>
          </cell>
          <cell r="H47">
            <v>-2.0865426695842447E-6</v>
          </cell>
          <cell r="I47">
            <v>4.7656920077972709E-6</v>
          </cell>
          <cell r="J47">
            <v>3.2033797216699803E-6</v>
          </cell>
          <cell r="K47">
            <v>6.3941908713692947E-6</v>
          </cell>
          <cell r="L47">
            <v>7.8377281947261655E-6</v>
          </cell>
          <cell r="M47">
            <v>2.4952741020793949E-6</v>
          </cell>
          <cell r="N47">
            <v>1.5832911392405064E-5</v>
          </cell>
          <cell r="O47">
            <v>9.2527675276752769E-7</v>
          </cell>
          <cell r="P47">
            <v>7.0898437499999997E-7</v>
          </cell>
          <cell r="Q47">
            <v>-6.13030303030303E-6</v>
          </cell>
          <cell r="R47">
            <v>-3.877442273534636E-6</v>
          </cell>
          <cell r="S47">
            <v>-1.2369811320754717E-5</v>
          </cell>
          <cell r="T47">
            <v>-9.479569892473119E-6</v>
          </cell>
          <cell r="U47">
            <v>-5.9923913043478263E-7</v>
          </cell>
          <cell r="V47">
            <v>2.3999999999999999E-6</v>
          </cell>
          <cell r="W47">
            <v>-1.8241221374045802E-6</v>
          </cell>
          <cell r="X47">
            <v>1.211785009861933E-6</v>
          </cell>
          <cell r="Y47">
            <v>5.5342305724632455E-7</v>
          </cell>
        </row>
        <row r="48">
          <cell r="E48" t="str">
            <v>WA</v>
          </cell>
          <cell r="F48" t="str">
            <v>RoW Asia and Pacific</v>
          </cell>
          <cell r="G48" t="str">
            <v>WWA</v>
          </cell>
          <cell r="H48">
            <v>1.0582459893048128E-4</v>
          </cell>
          <cell r="I48">
            <v>9.210570824524312E-5</v>
          </cell>
          <cell r="J48">
            <v>8.9736308316430013E-5</v>
          </cell>
          <cell r="K48">
            <v>9.7422152560083602E-5</v>
          </cell>
          <cell r="L48">
            <v>1.0118952380952381E-4</v>
          </cell>
          <cell r="M48">
            <v>1.136652763295099E-4</v>
          </cell>
          <cell r="N48">
            <v>1.0421159715157679E-4</v>
          </cell>
          <cell r="O48">
            <v>1.0225631067961165E-4</v>
          </cell>
          <cell r="P48">
            <v>9.5284210526315786E-5</v>
          </cell>
          <cell r="Q48">
            <v>1.1534814814814813E-4</v>
          </cell>
          <cell r="R48">
            <v>1.1268205128205127E-4</v>
          </cell>
          <cell r="S48">
            <v>1.0818461538461538E-4</v>
          </cell>
          <cell r="T48">
            <v>1.0412121212121213E-4</v>
          </cell>
          <cell r="U48">
            <v>1.2474358974358973E-4</v>
          </cell>
          <cell r="V48">
            <v>9.2681632653061221E-5</v>
          </cell>
          <cell r="W48">
            <v>1.0050526315789474E-4</v>
          </cell>
          <cell r="X48">
            <v>1.0542656250000001E-4</v>
          </cell>
          <cell r="Y48">
            <v>1.0384639773760873E-4</v>
          </cell>
        </row>
        <row r="49">
          <cell r="E49" t="str">
            <v>WL</v>
          </cell>
          <cell r="F49" t="str">
            <v>RoW America</v>
          </cell>
          <cell r="G49" t="str">
            <v>WWL</v>
          </cell>
          <cell r="H49">
            <v>9.4852173913043478E-6</v>
          </cell>
          <cell r="I49">
            <v>1.0730962343096234E-5</v>
          </cell>
          <cell r="J49">
            <v>6.6494117647058818E-6</v>
          </cell>
          <cell r="K49">
            <v>-8.72E-8</v>
          </cell>
          <cell r="L49">
            <v>-3.655384615384615E-7</v>
          </cell>
          <cell r="M49">
            <v>3.5688721804511278E-6</v>
          </cell>
          <cell r="N49">
            <v>4.8920454545454543E-6</v>
          </cell>
          <cell r="O49">
            <v>1.3676543209876544E-5</v>
          </cell>
          <cell r="P49">
            <v>1.8021244635193131E-5</v>
          </cell>
          <cell r="Q49">
            <v>1.7675708502024294E-5</v>
          </cell>
          <cell r="R49">
            <v>1.3612499999999999E-5</v>
          </cell>
          <cell r="S49">
            <v>1.1255350553505535E-5</v>
          </cell>
          <cell r="T49">
            <v>8.2318021201413424E-6</v>
          </cell>
          <cell r="U49">
            <v>4.9495081967213115E-6</v>
          </cell>
          <cell r="V49">
            <v>1.9872131147540983E-6</v>
          </cell>
          <cell r="W49">
            <v>1.7533757961783439E-6</v>
          </cell>
          <cell r="X49">
            <v>9.3616438356164386E-6</v>
          </cell>
          <cell r="Y49">
            <v>7.964627096269154E-6</v>
          </cell>
        </row>
        <row r="50">
          <cell r="E50" t="str">
            <v>WE</v>
          </cell>
          <cell r="F50" t="str">
            <v>RoW Europe</v>
          </cell>
          <cell r="G50" t="str">
            <v>WWE</v>
          </cell>
          <cell r="H50">
            <v>1.9731407942238268E-7</v>
          </cell>
          <cell r="I50">
            <v>-1.3119483870967743E-6</v>
          </cell>
          <cell r="J50">
            <v>-3.7002486910994763E-6</v>
          </cell>
          <cell r="K50">
            <v>-3.0780663780663778E-6</v>
          </cell>
          <cell r="L50">
            <v>1.4247266881028939E-6</v>
          </cell>
          <cell r="M50">
            <v>-1.5183423913043481E-5</v>
          </cell>
          <cell r="N50">
            <v>-4.0137481481481477E-6</v>
          </cell>
          <cell r="O50">
            <v>-1.1988861154446178E-6</v>
          </cell>
          <cell r="P50">
            <v>-4.0570230607966458E-5</v>
          </cell>
          <cell r="Q50">
            <v>-2.18496583143508E-5</v>
          </cell>
          <cell r="R50">
            <v>-5.357399723374827E-6</v>
          </cell>
          <cell r="S50">
            <v>-1.7607891491985203E-5</v>
          </cell>
          <cell r="T50">
            <v>-2.0069852941176469E-5</v>
          </cell>
          <cell r="U50">
            <v>-1.4588571428571429E-5</v>
          </cell>
          <cell r="V50">
            <v>-2.0252513966480448E-6</v>
          </cell>
          <cell r="W50">
            <v>-2.1857851239669426E-6</v>
          </cell>
          <cell r="X50">
            <v>-1.3344490934449093E-6</v>
          </cell>
          <cell r="Y50">
            <v>-8.9678453521681599E-6</v>
          </cell>
        </row>
        <row r="51">
          <cell r="E51" t="str">
            <v>WF</v>
          </cell>
          <cell r="F51" t="str">
            <v>RoW Africa</v>
          </cell>
          <cell r="G51" t="str">
            <v>WWF</v>
          </cell>
          <cell r="H51">
            <v>4.3119999999999995E-6</v>
          </cell>
          <cell r="I51">
            <v>6.3688235294117648E-6</v>
          </cell>
          <cell r="J51">
            <v>4.4118238993710693E-6</v>
          </cell>
          <cell r="K51">
            <v>2.8364912280701756E-6</v>
          </cell>
          <cell r="L51">
            <v>5.3377707006369433E-6</v>
          </cell>
          <cell r="M51">
            <v>7.3898412698412702E-6</v>
          </cell>
          <cell r="N51">
            <v>4.9299719887955179E-6</v>
          </cell>
          <cell r="O51">
            <v>-5.5404921700223709E-6</v>
          </cell>
          <cell r="P51">
            <v>4.3066666666666666E-7</v>
          </cell>
          <cell r="Q51">
            <v>5.1274038461538458E-6</v>
          </cell>
          <cell r="R51">
            <v>3.8834792626728115E-6</v>
          </cell>
          <cell r="S51">
            <v>8.5341339491916856E-6</v>
          </cell>
          <cell r="T51">
            <v>1.1704543524416136E-6</v>
          </cell>
          <cell r="U51">
            <v>1.8285245901639345E-6</v>
          </cell>
          <cell r="V51">
            <v>1.2084380610412927E-6</v>
          </cell>
          <cell r="W51">
            <v>1.24355871886121E-6</v>
          </cell>
          <cell r="X51">
            <v>-2.5763299663299666E-6</v>
          </cell>
          <cell r="Y51">
            <v>2.9939152898216153E-6</v>
          </cell>
        </row>
        <row r="52">
          <cell r="E52" t="str">
            <v>WM</v>
          </cell>
          <cell r="F52" t="str">
            <v>RoW Middle East</v>
          </cell>
          <cell r="G52" t="str">
            <v>WWM</v>
          </cell>
          <cell r="H52">
            <v>7.8188319427890352E-5</v>
          </cell>
          <cell r="I52">
            <v>8.5923522595596745E-5</v>
          </cell>
          <cell r="J52">
            <v>8.0122950819672131E-5</v>
          </cell>
          <cell r="K52">
            <v>6.9500554938956707E-5</v>
          </cell>
          <cell r="L52">
            <v>6.1471264367816099E-5</v>
          </cell>
          <cell r="M52">
            <v>4.3021914648212224E-5</v>
          </cell>
          <cell r="N52">
            <v>3.2753409090909094E-5</v>
          </cell>
          <cell r="O52">
            <v>5.3431192660550461E-5</v>
          </cell>
          <cell r="P52">
            <v>7.4885542168674687E-5</v>
          </cell>
          <cell r="Q52">
            <v>6.6779611650485434E-5</v>
          </cell>
          <cell r="R52">
            <v>7.7337142857142858E-5</v>
          </cell>
          <cell r="S52">
            <v>7.3169724770642201E-5</v>
          </cell>
          <cell r="T52">
            <v>6.805357142857142E-5</v>
          </cell>
          <cell r="U52">
            <v>3.1280517241379308E-7</v>
          </cell>
          <cell r="V52">
            <v>5.4612149532710282E-5</v>
          </cell>
          <cell r="W52">
            <v>6.5369724770642215E-5</v>
          </cell>
          <cell r="X52">
            <v>6.7930555555555547E-5</v>
          </cell>
          <cell r="Y52">
            <v>6.1933173909202487E-5</v>
          </cell>
        </row>
        <row r="53">
          <cell r="E53" t="str">
            <v>Europe</v>
          </cell>
          <cell r="H53">
            <v>-9.9257142857142865E-5</v>
          </cell>
          <cell r="I53">
            <v>-1.0134529914529915E-4</v>
          </cell>
          <cell r="J53">
            <v>-1.021728813559322E-4</v>
          </cell>
          <cell r="K53">
            <v>-1.1119672131147542E-4</v>
          </cell>
          <cell r="L53">
            <v>-1.1169508196721313E-4</v>
          </cell>
          <cell r="M53">
            <v>-1.1169508196721313E-4</v>
          </cell>
          <cell r="N53">
            <v>-1.0780666666666667E-4</v>
          </cell>
          <cell r="O53">
            <v>-1.138780487804878E-4</v>
          </cell>
          <cell r="P53">
            <v>-1.2398449612403102E-4</v>
          </cell>
          <cell r="Q53">
            <v>-1.3459270072992699E-4</v>
          </cell>
          <cell r="R53">
            <v>-1.3628955223880598E-4</v>
          </cell>
          <cell r="S53">
            <v>-1.3843014705882352E-4</v>
          </cell>
          <cell r="T53">
            <v>-1.3953868613138685E-4</v>
          </cell>
          <cell r="U53">
            <v>-1.4047536231884058E-4</v>
          </cell>
          <cell r="V53">
            <v>-1.2486141732283466E-4</v>
          </cell>
          <cell r="W53">
            <v>-1.2502992125984253E-4</v>
          </cell>
          <cell r="X53">
            <v>-1.2530468750000001E-4</v>
          </cell>
          <cell r="Y53">
            <v>-1.2044434674917192E-4</v>
          </cell>
        </row>
        <row r="54">
          <cell r="E54" t="str">
            <v>North America</v>
          </cell>
          <cell r="H54">
            <v>-2.4669758064516129E-5</v>
          </cell>
          <cell r="I54">
            <v>-2.2361450381679391E-5</v>
          </cell>
          <cell r="J54">
            <v>-2.5804511278195486E-5</v>
          </cell>
          <cell r="K54">
            <v>-3.3200000000000001E-5</v>
          </cell>
          <cell r="L54">
            <v>-3.8258571428571431E-5</v>
          </cell>
          <cell r="M54">
            <v>-4.8370068027210885E-5</v>
          </cell>
          <cell r="N54">
            <v>-3.0794326241134751E-5</v>
          </cell>
          <cell r="O54">
            <v>-3.6779720279720282E-5</v>
          </cell>
          <cell r="P54">
            <v>-4.7516556291390723E-5</v>
          </cell>
          <cell r="Q54">
            <v>-4.0340909090909095E-5</v>
          </cell>
          <cell r="R54">
            <v>-5.0252866242038216E-5</v>
          </cell>
          <cell r="S54">
            <v>-5.4574838709677422E-5</v>
          </cell>
          <cell r="T54">
            <v>-5.3808176100628929E-5</v>
          </cell>
          <cell r="U54">
            <v>-3.2343055555555556E-5</v>
          </cell>
          <cell r="V54">
            <v>-2.3824285714285714E-5</v>
          </cell>
          <cell r="W54">
            <v>-2.3605095541401276E-5</v>
          </cell>
          <cell r="X54">
            <v>-2.2353246753246756E-5</v>
          </cell>
          <cell r="Y54">
            <v>-3.5815143276480126E-5</v>
          </cell>
        </row>
        <row r="55">
          <cell r="E55" t="str">
            <v>South America</v>
          </cell>
          <cell r="H55">
            <v>3.9467539267015706E-7</v>
          </cell>
          <cell r="I55">
            <v>8.8620626631853791E-7</v>
          </cell>
          <cell r="J55">
            <v>-2.2141463414634147E-6</v>
          </cell>
          <cell r="K55">
            <v>-6.4202941176470585E-6</v>
          </cell>
          <cell r="L55">
            <v>-3.2805620608899297E-6</v>
          </cell>
          <cell r="M55">
            <v>-5.1563333333333329E-7</v>
          </cell>
          <cell r="N55">
            <v>1.514640586797066E-6</v>
          </cell>
          <cell r="O55">
            <v>6.6011111111111116E-6</v>
          </cell>
          <cell r="P55">
            <v>9.4959326424870461E-6</v>
          </cell>
          <cell r="Q55">
            <v>1.0445487804878048E-5</v>
          </cell>
          <cell r="R55">
            <v>7.9338242280285039E-6</v>
          </cell>
          <cell r="S55">
            <v>5.3880530973451326E-6</v>
          </cell>
          <cell r="T55">
            <v>2.3091880341880344E-6</v>
          </cell>
          <cell r="U55">
            <v>9.2875739644970423E-7</v>
          </cell>
          <cell r="V55">
            <v>-2.1737672583826429E-7</v>
          </cell>
          <cell r="W55">
            <v>-3.4007633587786257E-6</v>
          </cell>
          <cell r="X55">
            <v>1.0213173652694609E-6</v>
          </cell>
          <cell r="Y55">
            <v>1.8159069404465988E-6</v>
          </cell>
        </row>
        <row r="56">
          <cell r="E56" t="str">
            <v>China</v>
          </cell>
          <cell r="H56">
            <v>1.1779826086956522E-5</v>
          </cell>
          <cell r="I56">
            <v>1.1906504065040649E-5</v>
          </cell>
          <cell r="J56">
            <v>1.596774193548387E-5</v>
          </cell>
          <cell r="K56">
            <v>1.5019500000000001E-5</v>
          </cell>
          <cell r="L56">
            <v>1.4595E-5</v>
          </cell>
          <cell r="M56">
            <v>1.2746942148760331E-5</v>
          </cell>
          <cell r="N56">
            <v>9.2591935483870959E-6</v>
          </cell>
          <cell r="O56">
            <v>1.018688524590164E-5</v>
          </cell>
          <cell r="P56">
            <v>1.097871794871795E-5</v>
          </cell>
          <cell r="Q56">
            <v>1.0971718750000002E-5</v>
          </cell>
          <cell r="R56">
            <v>1.6594117647058823E-5</v>
          </cell>
          <cell r="S56">
            <v>1.8612765957446809E-5</v>
          </cell>
          <cell r="T56">
            <v>2.2765957446808508E-5</v>
          </cell>
          <cell r="U56">
            <v>1.5124E-5</v>
          </cell>
          <cell r="V56">
            <v>1.0713772455089821E-5</v>
          </cell>
          <cell r="W56">
            <v>8.2500000000000006E-6</v>
          </cell>
          <cell r="X56">
            <v>5.2887362637362637E-6</v>
          </cell>
          <cell r="Y56">
            <v>1.2985963499964017E-5</v>
          </cell>
        </row>
        <row r="57">
          <cell r="E57" t="str">
            <v>Russia</v>
          </cell>
          <cell r="H57">
            <v>-7.6427385892116186E-5</v>
          </cell>
          <cell r="I57">
            <v>-6.1844186046511624E-5</v>
          </cell>
          <cell r="J57">
            <v>-6.3870638297872331E-5</v>
          </cell>
          <cell r="K57">
            <v>-5.3464673913043481E-5</v>
          </cell>
          <cell r="L57">
            <v>-5.8680904522613067E-5</v>
          </cell>
          <cell r="M57">
            <v>-7.6556962025316455E-5</v>
          </cell>
          <cell r="N57">
            <v>-6.7987878787878782E-5</v>
          </cell>
          <cell r="O57">
            <v>-2.6015204678362571E-5</v>
          </cell>
          <cell r="P57">
            <v>-3.2395480225988699E-5</v>
          </cell>
          <cell r="Q57">
            <v>-7.6388888888888887E-5</v>
          </cell>
          <cell r="R57">
            <v>-5.2119354838709678E-5</v>
          </cell>
          <cell r="S57">
            <v>-7.9358778625954193E-5</v>
          </cell>
          <cell r="T57">
            <v>-5.2132300884955746E-5</v>
          </cell>
          <cell r="U57">
            <v>-5.7222692307692309E-5</v>
          </cell>
          <cell r="V57">
            <v>-5.4901287553648077E-5</v>
          </cell>
          <cell r="W57">
            <v>-6.6903896103896103E-5</v>
          </cell>
          <cell r="X57">
            <v>-8.5589147286821719E-5</v>
          </cell>
          <cell r="Y57">
            <v>-6.1285862404721753E-5</v>
          </cell>
        </row>
        <row r="58">
          <cell r="E58" t="str">
            <v>India</v>
          </cell>
          <cell r="H58">
            <v>8.7052252252252248E-6</v>
          </cell>
          <cell r="I58">
            <v>1.0020266666666666E-5</v>
          </cell>
          <cell r="J58">
            <v>1.0692173913043479E-5</v>
          </cell>
          <cell r="K58">
            <v>1.1597368421052632E-5</v>
          </cell>
          <cell r="L58">
            <v>1.3021757322175731E-5</v>
          </cell>
          <cell r="M58">
            <v>1.4465546218487397E-5</v>
          </cell>
          <cell r="N58">
            <v>1.5669827586206896E-5</v>
          </cell>
          <cell r="O58">
            <v>1.694193548387097E-5</v>
          </cell>
          <cell r="P58">
            <v>1.8684955752212388E-5</v>
          </cell>
          <cell r="Q58">
            <v>1.7802631578947368E-5</v>
          </cell>
          <cell r="R58">
            <v>1.3101639344262296E-5</v>
          </cell>
          <cell r="S58">
            <v>1.4357976653696496E-5</v>
          </cell>
          <cell r="T58">
            <v>1.5355633802816902E-5</v>
          </cell>
          <cell r="U58">
            <v>2.1201086956521738E-5</v>
          </cell>
          <cell r="V58">
            <v>1.4437956204379561E-5</v>
          </cell>
          <cell r="W58">
            <v>1.697766323024055E-5</v>
          </cell>
          <cell r="X58">
            <v>1.9994444444444442E-5</v>
          </cell>
          <cell r="Y58">
            <v>1.4884005223779454E-5</v>
          </cell>
        </row>
        <row r="59">
          <cell r="E59" t="str">
            <v>Other Asia</v>
          </cell>
          <cell r="H59">
            <v>3.2230263157894735E-5</v>
          </cell>
          <cell r="I59">
            <v>2.4698039215686277E-5</v>
          </cell>
          <cell r="J59">
            <v>2.3848717948717952E-5</v>
          </cell>
          <cell r="K59">
            <v>3.4302040816326533E-5</v>
          </cell>
          <cell r="L59">
            <v>3.4939622641509436E-5</v>
          </cell>
          <cell r="M59">
            <v>4.1912500000000009E-5</v>
          </cell>
          <cell r="N59">
            <v>3.513205128205128E-5</v>
          </cell>
          <cell r="O59">
            <v>3.4549068322981371E-5</v>
          </cell>
          <cell r="P59">
            <v>3.3456213017751482E-5</v>
          </cell>
          <cell r="Q59">
            <v>4.0773099415204683E-5</v>
          </cell>
          <cell r="R59">
            <v>3.900331491712707E-5</v>
          </cell>
          <cell r="S59">
            <v>3.9124157303370789E-5</v>
          </cell>
          <cell r="T59">
            <v>3.8090624999999999E-5</v>
          </cell>
          <cell r="U59">
            <v>5.1277777777777781E-5</v>
          </cell>
          <cell r="V59">
            <v>3.6141089108910895E-5</v>
          </cell>
          <cell r="W59">
            <v>3.8369430051813467E-5</v>
          </cell>
          <cell r="X59">
            <v>3.7975129533678754E-5</v>
          </cell>
          <cell r="Y59">
            <v>3.6224890559458979E-5</v>
          </cell>
        </row>
        <row r="60">
          <cell r="E60" t="str">
            <v>Australia</v>
          </cell>
          <cell r="H60">
            <v>6.3218181818181825E-5</v>
          </cell>
          <cell r="I60">
            <v>1.0761492537313432E-4</v>
          </cell>
          <cell r="J60">
            <v>9.1134814814814808E-5</v>
          </cell>
          <cell r="K60">
            <v>1.1020999999999999E-4</v>
          </cell>
          <cell r="L60">
            <v>9.072156862745098E-5</v>
          </cell>
          <cell r="M60">
            <v>1.291437037037037E-4</v>
          </cell>
          <cell r="N60">
            <v>8.9833333333333326E-5</v>
          </cell>
          <cell r="O60">
            <v>5.9436000000000005E-5</v>
          </cell>
          <cell r="P60">
            <v>-2.2191304347826087E-5</v>
          </cell>
          <cell r="Q60">
            <v>-7.7758267716535433E-5</v>
          </cell>
          <cell r="R60">
            <v>-6.4575539568345323E-5</v>
          </cell>
          <cell r="S60">
            <v>-5.2014705882352943E-5</v>
          </cell>
          <cell r="T60">
            <v>-8.6578333333333331E-5</v>
          </cell>
          <cell r="U60">
            <v>-7.9369642857142863E-5</v>
          </cell>
          <cell r="V60">
            <v>-5.813684210526316E-5</v>
          </cell>
          <cell r="W60">
            <v>-7.1818181818181817E-5</v>
          </cell>
          <cell r="X60">
            <v>-9.2209523809523816E-5</v>
          </cell>
          <cell r="Y60">
            <v>8.038834484242017E-6</v>
          </cell>
        </row>
        <row r="61">
          <cell r="E61" t="str">
            <v>Africa &amp; Middle East</v>
          </cell>
          <cell r="H61">
            <v>2.2031007751937983E-5</v>
          </cell>
          <cell r="I61">
            <v>2.4819565217391304E-5</v>
          </cell>
          <cell r="J61">
            <v>2.2394117647058825E-5</v>
          </cell>
          <cell r="K61">
            <v>1.8324657534246573E-5</v>
          </cell>
          <cell r="L61">
            <v>1.8167391304347825E-5</v>
          </cell>
          <cell r="M61">
            <v>1.4862857142857143E-5</v>
          </cell>
          <cell r="N61">
            <v>1.3259602649006624E-5</v>
          </cell>
          <cell r="O61">
            <v>9.181600000000002E-6</v>
          </cell>
          <cell r="P61">
            <v>1.7699393939393938E-5</v>
          </cell>
          <cell r="Q61">
            <v>1.857305389221557E-5</v>
          </cell>
          <cell r="R61">
            <v>1.9771929824561406E-5</v>
          </cell>
          <cell r="S61">
            <v>2.1863636363636364E-5</v>
          </cell>
          <cell r="T61">
            <v>1.5636813186813186E-5</v>
          </cell>
          <cell r="U61">
            <v>-2.0559375000000002E-6</v>
          </cell>
          <cell r="V61">
            <v>1.2775675675675675E-5</v>
          </cell>
          <cell r="W61">
            <v>1.2643523316062175E-5</v>
          </cell>
          <cell r="X61">
            <v>1.2661458333333334E-5</v>
          </cell>
          <cell r="Y61">
            <v>1.6035902722266938E-5</v>
          </cell>
        </row>
        <row r="62">
          <cell r="E62" t="str">
            <v>OECD</v>
          </cell>
          <cell r="H62">
            <v>-8.6282926829268306E-5</v>
          </cell>
          <cell r="I62">
            <v>-8.5077227722772279E-5</v>
          </cell>
          <cell r="J62">
            <v>-8.5394736842105265E-5</v>
          </cell>
          <cell r="K62">
            <v>-8.9067961165048532E-5</v>
          </cell>
          <cell r="L62">
            <v>-9.3070063694267513E-5</v>
          </cell>
          <cell r="M62">
            <v>-9.5925465838509329E-5</v>
          </cell>
          <cell r="N62">
            <v>-8.7546496815286615E-5</v>
          </cell>
          <cell r="O62">
            <v>-9.3583072100313474E-5</v>
          </cell>
          <cell r="P62">
            <v>-9.9831288343558286E-5</v>
          </cell>
          <cell r="Q62">
            <v>-1.0888439306358382E-4</v>
          </cell>
          <cell r="R62">
            <v>-1.1485714285714285E-4</v>
          </cell>
          <cell r="S62">
            <v>-1.1403438395415472E-4</v>
          </cell>
          <cell r="T62">
            <v>-1.1236206896551724E-4</v>
          </cell>
          <cell r="U62">
            <v>-1.1013274336283184E-4</v>
          </cell>
          <cell r="V62">
            <v>-8.9828571428571447E-5</v>
          </cell>
          <cell r="W62">
            <v>-9.5102639296187696E-5</v>
          </cell>
          <cell r="X62">
            <v>-9.5469026548672566E-5</v>
          </cell>
          <cell r="Y62">
            <v>-9.7438247578105408E-5</v>
          </cell>
        </row>
        <row r="63">
          <cell r="E63" t="str">
            <v>non-OECD</v>
          </cell>
          <cell r="H63">
            <v>2.0486739469578781E-5</v>
          </cell>
          <cell r="I63">
            <v>2.0014285714285718E-5</v>
          </cell>
          <cell r="J63">
            <v>1.9977347242921014E-5</v>
          </cell>
          <cell r="K63">
            <v>2.0606334841628958E-5</v>
          </cell>
          <cell r="L63">
            <v>2.128654970760234E-5</v>
          </cell>
          <cell r="M63">
            <v>2.1855243722304284E-5</v>
          </cell>
          <cell r="N63">
            <v>1.983313953488372E-5</v>
          </cell>
          <cell r="O63">
            <v>2.105933429811867E-5</v>
          </cell>
          <cell r="P63">
            <v>2.221030042918455E-5</v>
          </cell>
          <cell r="Q63">
            <v>2.4041782729805015E-5</v>
          </cell>
          <cell r="R63">
            <v>2.5370666666666671E-5</v>
          </cell>
          <cell r="S63">
            <v>2.4910256410256411E-5</v>
          </cell>
          <cell r="T63">
            <v>2.4386007237635709E-5</v>
          </cell>
          <cell r="U63">
            <v>2.386127864897467E-5</v>
          </cell>
          <cell r="V63">
            <v>1.9307958477508651E-5</v>
          </cell>
          <cell r="W63">
            <v>2.0401129943502823E-5</v>
          </cell>
          <cell r="X63">
            <v>2.0270574971815108E-5</v>
          </cell>
          <cell r="Y63">
            <v>2.1757584120392539E-5</v>
          </cell>
        </row>
        <row r="64">
          <cell r="E64" t="str">
            <v>Global</v>
          </cell>
          <cell r="H64">
            <v>-4.0925646551724143E-20</v>
          </cell>
          <cell r="I64">
            <v>-2.0158168574401665E-20</v>
          </cell>
          <cell r="J64">
            <v>3.9908717948717953E-20</v>
          </cell>
          <cell r="K64">
            <v>3.9312757201646094E-20</v>
          </cell>
          <cell r="L64">
            <v>-9.6708708708708693E-20</v>
          </cell>
          <cell r="M64">
            <v>-5.7293293293293288E-20</v>
          </cell>
          <cell r="N64">
            <v>-5.6887000000000002E-20</v>
          </cell>
          <cell r="O64">
            <v>-7.4744554455445556E-20</v>
          </cell>
          <cell r="P64">
            <v>1.8423529411764707E-20</v>
          </cell>
          <cell r="Q64">
            <v>-1.8275471698113208E-19</v>
          </cell>
          <cell r="R64">
            <v>3.2454545454545463E-19</v>
          </cell>
          <cell r="S64">
            <v>7.1343362831858411E-20</v>
          </cell>
          <cell r="T64">
            <v>0</v>
          </cell>
          <cell r="U64">
            <v>-2.0940170940170938E-19</v>
          </cell>
          <cell r="V64">
            <v>-1.0292542372881355E-19</v>
          </cell>
          <cell r="W64">
            <v>-1.3548699186991868E-19</v>
          </cell>
          <cell r="X64">
            <v>3.3529268292682928E-20</v>
          </cell>
          <cell r="Y64">
            <v>-2.6483713137236606E-20</v>
          </cell>
        </row>
        <row r="65">
          <cell r="E65" t="str">
            <v>EU-28</v>
          </cell>
          <cell r="H65">
            <v>-1.1441464047928713E-4</v>
          </cell>
          <cell r="I65">
            <v>-1.1552500716899066E-4</v>
          </cell>
          <cell r="J65">
            <v>-1.1576938888512194E-4</v>
          </cell>
          <cell r="K65">
            <v>-1.2694328766883626E-4</v>
          </cell>
          <cell r="L65">
            <v>-1.2828377001231051E-4</v>
          </cell>
          <cell r="M65">
            <v>-1.2451191860161719E-4</v>
          </cell>
          <cell r="N65">
            <v>-1.2138665700073365E-4</v>
          </cell>
          <cell r="O65">
            <v>-1.2893066217755162E-4</v>
          </cell>
          <cell r="P65">
            <v>-1.3537234622729418E-4</v>
          </cell>
          <cell r="Q65">
            <v>-1.4932564919715592E-4</v>
          </cell>
          <cell r="R65">
            <v>-1.5377135406575312E-4</v>
          </cell>
          <cell r="S65">
            <v>-1.5413448942607673E-4</v>
          </cell>
          <cell r="T65">
            <v>-1.5607616499615931E-4</v>
          </cell>
          <cell r="U65">
            <v>-1.566050510388172E-4</v>
          </cell>
          <cell r="V65">
            <v>-1.4033285783288072E-4</v>
          </cell>
          <cell r="W65">
            <v>-1.39901073777715E-4</v>
          </cell>
          <cell r="X65">
            <v>-1.3932703195878037E-4</v>
          </cell>
          <cell r="Y65">
            <v>-1.3533007944206363E-4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onlinelibrary.wiley.com/doi/full/10.1111/jiec.127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41"/>
  <sheetViews>
    <sheetView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H28" sqref="H28"/>
    </sheetView>
  </sheetViews>
  <sheetFormatPr baseColWidth="10" defaultColWidth="11.5703125" defaultRowHeight="14.25" outlineLevelRow="1" x14ac:dyDescent="0.2"/>
  <cols>
    <col min="1" max="7" width="11.5703125" style="1"/>
    <col min="8" max="8" width="23" style="1" customWidth="1"/>
    <col min="9" max="12" width="11.5703125" style="1"/>
    <col min="13" max="13" width="18.85546875" style="1" bestFit="1" customWidth="1"/>
    <col min="14" max="16384" width="11.5703125" style="1"/>
  </cols>
  <sheetData>
    <row r="1" spans="1:17" ht="13.9" x14ac:dyDescent="0.25">
      <c r="A1" s="1" t="s">
        <v>0</v>
      </c>
    </row>
    <row r="2" spans="1:17" ht="13.9" x14ac:dyDescent="0.25">
      <c r="I2" s="1">
        <v>2011</v>
      </c>
      <c r="N2" s="1" t="s">
        <v>69</v>
      </c>
    </row>
    <row r="3" spans="1:17" x14ac:dyDescent="0.2">
      <c r="I3" s="1" t="s">
        <v>200</v>
      </c>
      <c r="J3" s="1" t="s">
        <v>70</v>
      </c>
      <c r="K3" s="1" t="s">
        <v>71</v>
      </c>
      <c r="N3" s="1" t="s">
        <v>200</v>
      </c>
      <c r="O3" s="1" t="s">
        <v>70</v>
      </c>
      <c r="P3" s="1" t="s">
        <v>72</v>
      </c>
      <c r="Q3" s="1" t="s">
        <v>71</v>
      </c>
    </row>
    <row r="4" spans="1:17" ht="13.9" x14ac:dyDescent="0.25">
      <c r="A4" s="1" t="s">
        <v>73</v>
      </c>
      <c r="B4" s="1" t="s">
        <v>74</v>
      </c>
      <c r="C4" s="1" t="s">
        <v>1</v>
      </c>
      <c r="D4" s="1">
        <v>12</v>
      </c>
      <c r="E4" s="1" t="s">
        <v>75</v>
      </c>
      <c r="F4" s="1" t="s">
        <v>76</v>
      </c>
      <c r="G4" s="1" t="s">
        <v>77</v>
      </c>
      <c r="H4" s="1" t="str">
        <f>VLOOKUP($E4,index!$C$2:$E$63,index!$E$1,0)</f>
        <v>Grèce</v>
      </c>
      <c r="I4" s="2">
        <f>VLOOKUP($E4,[1]territoire_capita!$E$4:$X$65,20,0)*10^6</f>
        <v>327</v>
      </c>
      <c r="J4" s="1">
        <f>VLOOKUP($E4,[1]empreinte_capita!$E$4:$X$65,20,0)*10^6</f>
        <v>417</v>
      </c>
      <c r="K4" s="2">
        <f>VLOOKUP($E4,[1]balance_commerciale_capita!$E$4:$X$65,20,0)*10^6</f>
        <v>-89.69094827586207</v>
      </c>
      <c r="L4" s="2">
        <f t="shared" ref="L4:L36" si="0">J4-I4+K4</f>
        <v>0.30905172413793025</v>
      </c>
      <c r="N4" s="2">
        <f>VLOOKUP($E4,[1]territoire_capita!$E$4:$Y$65,21,0)*10^6</f>
        <v>410.88235294117652</v>
      </c>
      <c r="O4" s="2">
        <f>VLOOKUP($E4,[1]empreinte_capita!$E$4:$Y$65,21,0)*10^6</f>
        <v>453.41176470588238</v>
      </c>
      <c r="P4" s="2">
        <f>VLOOKUP($E4,[1]balance_commerciale_capita!$E$4:$Y$65,21,0)*10^6</f>
        <v>-42.415668475127802</v>
      </c>
      <c r="Q4" s="2">
        <f t="shared" ref="Q4:Q36" si="1">O4-N4+P4</f>
        <v>0.11374328957805346</v>
      </c>
    </row>
    <row r="5" spans="1:17" ht="13.9" x14ac:dyDescent="0.25">
      <c r="A5" s="1" t="s">
        <v>73</v>
      </c>
      <c r="B5" s="1" t="s">
        <v>74</v>
      </c>
      <c r="C5" s="1" t="s">
        <v>1</v>
      </c>
      <c r="D5" s="1">
        <v>29</v>
      </c>
      <c r="E5" s="1" t="s">
        <v>36</v>
      </c>
      <c r="F5" s="1" t="s">
        <v>37</v>
      </c>
      <c r="G5" s="1" t="s">
        <v>38</v>
      </c>
      <c r="H5" s="1" t="str">
        <f>VLOOKUP($E5,index!$C$2:$E$63,index!$E$1,0)</f>
        <v>USA</v>
      </c>
      <c r="I5" s="2">
        <f>VLOOKUP($E5,[1]territoire_capita!$E$4:$X$65,20,0)*10^6</f>
        <v>388</v>
      </c>
      <c r="J5" s="1">
        <f>VLOOKUP($E5,[1]empreinte_capita!$E$4:$X$65,20,0)*10^6</f>
        <v>407</v>
      </c>
      <c r="K5" s="2">
        <f>VLOOKUP($E5,[1]balance_commerciale_capita!$E$4:$X$65,20,0)*10^6</f>
        <v>-19.741102362204728</v>
      </c>
      <c r="L5" s="2">
        <f t="shared" si="0"/>
        <v>-0.74110236220472814</v>
      </c>
      <c r="N5" s="2">
        <f>VLOOKUP($E5,[1]territoire_capita!$E$4:$Y$65,21,0)*10^6</f>
        <v>372.58823529411768</v>
      </c>
      <c r="O5" s="2">
        <f>VLOOKUP($E5,[1]empreinte_capita!$E$4:$Y$65,21,0)*10^6</f>
        <v>409.23529411764713</v>
      </c>
      <c r="P5" s="2">
        <f>VLOOKUP($E5,[1]balance_commerciale_capita!$E$4:$Y$65,21,0)*10^6</f>
        <v>-36.755231896189777</v>
      </c>
      <c r="Q5" s="2">
        <f t="shared" si="1"/>
        <v>-0.10817307266032827</v>
      </c>
    </row>
    <row r="6" spans="1:17" ht="13.9" x14ac:dyDescent="0.25">
      <c r="A6" s="1" t="s">
        <v>73</v>
      </c>
      <c r="B6" s="1" t="s">
        <v>74</v>
      </c>
      <c r="C6" s="1" t="s">
        <v>1</v>
      </c>
      <c r="D6" s="1">
        <v>9</v>
      </c>
      <c r="E6" s="1" t="s">
        <v>7</v>
      </c>
      <c r="F6" s="1" t="s">
        <v>8</v>
      </c>
      <c r="G6" s="1" t="s">
        <v>9</v>
      </c>
      <c r="H6" s="1" t="str">
        <f>VLOOKUP($E6,index!$C$2:$E$63,index!$E$1,0)</f>
        <v>Espagne</v>
      </c>
      <c r="I6" s="2">
        <f>VLOOKUP($E6,[1]territoire_capita!$E$4:$X$65,20,0)*10^6</f>
        <v>318</v>
      </c>
      <c r="J6" s="1">
        <f>VLOOKUP($E6,[1]empreinte_capita!$E$4:$X$65,20,0)*10^6</f>
        <v>339</v>
      </c>
      <c r="K6" s="2">
        <f>VLOOKUP($E6,[1]balance_commerciale_capita!$E$4:$X$65,20,0)*10^6</f>
        <v>-21.090949367088609</v>
      </c>
      <c r="L6" s="2">
        <f t="shared" si="0"/>
        <v>-9.0949367088608568E-2</v>
      </c>
      <c r="N6" s="2">
        <f>VLOOKUP($E6,[1]territoire_capita!$E$4:$Y$65,21,0)*10^6</f>
        <v>341.82352941176464</v>
      </c>
      <c r="O6" s="2">
        <f>VLOOKUP($E6,[1]empreinte_capita!$E$4:$Y$65,21,0)*10^6</f>
        <v>389.29411764705884</v>
      </c>
      <c r="P6" s="2">
        <f>VLOOKUP($E6,[1]balance_commerciale_capita!$E$4:$Y$65,21,0)*10^6</f>
        <v>-47.544497534369491</v>
      </c>
      <c r="Q6" s="2">
        <f t="shared" si="1"/>
        <v>-7.3909299075289425E-2</v>
      </c>
    </row>
    <row r="7" spans="1:17" ht="13.9" x14ac:dyDescent="0.25">
      <c r="A7" s="1" t="s">
        <v>73</v>
      </c>
      <c r="B7" s="1" t="s">
        <v>74</v>
      </c>
      <c r="C7" s="1" t="s">
        <v>1</v>
      </c>
      <c r="D7" s="1">
        <v>21</v>
      </c>
      <c r="E7" s="1" t="s">
        <v>30</v>
      </c>
      <c r="F7" s="1" t="s">
        <v>31</v>
      </c>
      <c r="G7" s="1" t="s">
        <v>32</v>
      </c>
      <c r="H7" s="1" t="str">
        <f>VLOOKUP($E7,index!$C$2:$E$63,index!$E$1,0)</f>
        <v>Pays-Bas</v>
      </c>
      <c r="I7" s="2">
        <f>VLOOKUP($E7,[1]territoire_capita!$E$4:$X$65,20,0)*10^6</f>
        <v>74.7</v>
      </c>
      <c r="J7" s="1">
        <f>VLOOKUP($E7,[1]empreinte_capita!$E$4:$X$65,20,0)*10^6</f>
        <v>350</v>
      </c>
      <c r="K7" s="2">
        <f>VLOOKUP($E7,[1]balance_commerciale_capita!$E$4:$X$65,20,0)*10^6</f>
        <v>-275.6849315068493</v>
      </c>
      <c r="L7" s="2">
        <f t="shared" si="0"/>
        <v>-0.38493150684928423</v>
      </c>
      <c r="N7" s="2">
        <f>VLOOKUP($E7,[1]territoire_capita!$E$4:$Y$65,21,0)*10^6</f>
        <v>72.794117647058826</v>
      </c>
      <c r="O7" s="2">
        <f>VLOOKUP($E7,[1]empreinte_capita!$E$4:$Y$65,21,0)*10^6</f>
        <v>373.52941176470586</v>
      </c>
      <c r="P7" s="2">
        <f>VLOOKUP($E7,[1]balance_commerciale_capita!$E$4:$Y$65,21,0)*10^6</f>
        <v>-300.69573457308792</v>
      </c>
      <c r="Q7" s="2">
        <f t="shared" si="1"/>
        <v>3.9559544559097048E-2</v>
      </c>
    </row>
    <row r="8" spans="1:17" ht="13.9" x14ac:dyDescent="0.25">
      <c r="A8" s="1" t="s">
        <v>73</v>
      </c>
      <c r="B8" s="1" t="s">
        <v>74</v>
      </c>
      <c r="C8" s="1" t="s">
        <v>1</v>
      </c>
      <c r="D8" s="1">
        <v>42</v>
      </c>
      <c r="E8" s="1" t="s">
        <v>78</v>
      </c>
      <c r="F8" s="1" t="s">
        <v>79</v>
      </c>
      <c r="G8" s="1" t="s">
        <v>80</v>
      </c>
      <c r="H8" s="1" t="str">
        <f>VLOOKUP($E8,index!$C$2:$E$63,index!$E$1,0)</f>
        <v>Norvège</v>
      </c>
      <c r="I8" s="2">
        <f>VLOOKUP($E8,[1]territoire_capita!$E$4:$X$65,20,0)*10^6</f>
        <v>85</v>
      </c>
      <c r="J8" s="1">
        <f>VLOOKUP($E8,[1]empreinte_capita!$E$4:$X$65,20,0)*10^6</f>
        <v>426</v>
      </c>
      <c r="K8" s="2">
        <f>VLOOKUP($E8,[1]balance_commerciale_capita!$E$4:$X$65,20,0)*10^6</f>
        <v>-341.20379146919424</v>
      </c>
      <c r="L8" s="2">
        <f t="shared" si="0"/>
        <v>-0.20379146919424329</v>
      </c>
      <c r="N8" s="2">
        <f>VLOOKUP($E8,[1]territoire_capita!$E$4:$Y$65,21,0)*10^6</f>
        <v>140.47058823529412</v>
      </c>
      <c r="O8" s="2">
        <f>VLOOKUP($E8,[1]empreinte_capita!$E$4:$Y$65,21,0)*10^6</f>
        <v>367.7058823529411</v>
      </c>
      <c r="P8" s="2">
        <f>VLOOKUP($E8,[1]balance_commerciale_capita!$E$4:$Y$65,21,0)*10^6</f>
        <v>-226.88702579355672</v>
      </c>
      <c r="Q8" s="2">
        <f t="shared" si="1"/>
        <v>0.3482683240902702</v>
      </c>
    </row>
    <row r="9" spans="1:17" ht="13.9" x14ac:dyDescent="0.25">
      <c r="A9" s="1" t="s">
        <v>73</v>
      </c>
      <c r="B9" s="1" t="s">
        <v>74</v>
      </c>
      <c r="C9" s="1" t="s">
        <v>1</v>
      </c>
      <c r="D9" s="1">
        <v>39</v>
      </c>
      <c r="E9" s="1" t="s">
        <v>33</v>
      </c>
      <c r="F9" s="1" t="s">
        <v>34</v>
      </c>
      <c r="G9" s="1" t="s">
        <v>35</v>
      </c>
      <c r="H9" s="1" t="str">
        <f>VLOOKUP($E9,index!$C$2:$E$63,index!$E$1,0)</f>
        <v>Suisse</v>
      </c>
      <c r="I9" s="2">
        <f>VLOOKUP($E9,[1]territoire_capita!$E$4:$X$65,20,0)*10^6</f>
        <v>31.6</v>
      </c>
      <c r="J9" s="1">
        <f>VLOOKUP($E9,[1]empreinte_capita!$E$4:$X$65,20,0)*10^6</f>
        <v>314</v>
      </c>
      <c r="K9" s="2">
        <f>VLOOKUP($E9,[1]balance_commerciale_capita!$E$4:$X$65,20,0)*10^6</f>
        <v>-282.34677419354836</v>
      </c>
      <c r="L9" s="2">
        <f t="shared" si="0"/>
        <v>5.3225806451621338E-2</v>
      </c>
      <c r="N9" s="2">
        <f>VLOOKUP($E9,[1]territoire_capita!$E$4:$Y$65,21,0)*10^6</f>
        <v>37.411764705882341</v>
      </c>
      <c r="O9" s="2">
        <f>VLOOKUP($E9,[1]empreinte_capita!$E$4:$Y$65,21,0)*10^6</f>
        <v>309.52941176470597</v>
      </c>
      <c r="P9" s="2">
        <f>VLOOKUP($E9,[1]balance_commerciale_capita!$E$4:$Y$65,21,0)*10^6</f>
        <v>-271.97580049102584</v>
      </c>
      <c r="Q9" s="2">
        <f t="shared" si="1"/>
        <v>0.14184656779781335</v>
      </c>
    </row>
    <row r="10" spans="1:17" ht="13.9" x14ac:dyDescent="0.25">
      <c r="A10" s="3" t="s">
        <v>73</v>
      </c>
      <c r="B10" s="3" t="s">
        <v>74</v>
      </c>
      <c r="C10" s="3" t="s">
        <v>45</v>
      </c>
      <c r="D10" s="3"/>
      <c r="E10" s="3" t="s">
        <v>29</v>
      </c>
      <c r="F10" s="3"/>
      <c r="G10" s="3"/>
      <c r="H10" s="3" t="str">
        <f>VLOOKUP($E10,index!$C$2:$E$63,index!$E$1,0)</f>
        <v>OCDE</v>
      </c>
      <c r="I10" s="4">
        <f>VLOOKUP($E10,[1]territoire_capita!$E$4:$X$65,20,0)*10^6</f>
        <v>183</v>
      </c>
      <c r="J10" s="3">
        <f>VLOOKUP($E10,[1]empreinte_capita!$E$4:$X$65,20,0)*10^6</f>
        <v>279</v>
      </c>
      <c r="K10" s="4">
        <f>VLOOKUP($E10,[1]balance_commerciale_capita!$E$4:$X$65,20,0)*10^6</f>
        <v>-95.469026548672559</v>
      </c>
      <c r="L10" s="4">
        <f t="shared" si="0"/>
        <v>0.53097345132744067</v>
      </c>
      <c r="N10" s="4">
        <f>VLOOKUP($E10,[1]territoire_capita!$E$4:$Y$65,21,0)*10^6</f>
        <v>184.64705882352939</v>
      </c>
      <c r="O10" s="4">
        <f>VLOOKUP($E10,[1]empreinte_capita!$E$4:$Y$65,21,0)*10^6</f>
        <v>282.11764705882354</v>
      </c>
      <c r="P10" s="4">
        <f>VLOOKUP($E10,[1]balance_commerciale_capita!$E$4:$Y$65,21,0)*10^6</f>
        <v>-97.438247578105404</v>
      </c>
      <c r="Q10" s="4">
        <f t="shared" si="1"/>
        <v>3.2340657188740352E-2</v>
      </c>
    </row>
    <row r="11" spans="1:17" ht="13.9" x14ac:dyDescent="0.25">
      <c r="A11" s="1" t="s">
        <v>73</v>
      </c>
      <c r="B11" s="1" t="s">
        <v>74</v>
      </c>
      <c r="C11" s="1" t="s">
        <v>1</v>
      </c>
      <c r="D11" s="1">
        <v>16</v>
      </c>
      <c r="E11" s="1" t="s">
        <v>17</v>
      </c>
      <c r="F11" s="1" t="s">
        <v>18</v>
      </c>
      <c r="G11" s="1" t="s">
        <v>19</v>
      </c>
      <c r="H11" s="1" t="str">
        <f>VLOOKUP($E11,index!$C$2:$E$63,index!$E$1,0)</f>
        <v>Italie</v>
      </c>
      <c r="I11" s="2">
        <f>VLOOKUP($E11,[1]territoire_capita!$E$4:$X$65,20,0)*10^6</f>
        <v>108</v>
      </c>
      <c r="J11" s="1">
        <f>VLOOKUP($E11,[1]empreinte_capita!$E$4:$X$65,20,0)*10^6</f>
        <v>264</v>
      </c>
      <c r="K11" s="2">
        <f>VLOOKUP($E11,[1]balance_commerciale_capita!$E$4:$X$65,20,0)*10^6</f>
        <v>-156.21401273885351</v>
      </c>
      <c r="L11" s="2">
        <f t="shared" si="0"/>
        <v>-0.21401273885351202</v>
      </c>
      <c r="N11" s="2">
        <f>VLOOKUP($E11,[1]territoire_capita!$E$4:$Y$65,21,0)*10^6</f>
        <v>122.76470588235296</v>
      </c>
      <c r="O11" s="2">
        <f>VLOOKUP($E11,[1]empreinte_capita!$E$4:$Y$65,21,0)*10^6</f>
        <v>277.17647058823536</v>
      </c>
      <c r="P11" s="2">
        <f>VLOOKUP($E11,[1]balance_commerciale_capita!$E$4:$Y$65,21,0)*10^6</f>
        <v>-154.4085652435854</v>
      </c>
      <c r="Q11" s="2">
        <f t="shared" si="1"/>
        <v>3.1994622970046294E-3</v>
      </c>
    </row>
    <row r="12" spans="1:17" ht="13.9" x14ac:dyDescent="0.25">
      <c r="A12" s="1" t="s">
        <v>73</v>
      </c>
      <c r="B12" s="1" t="s">
        <v>74</v>
      </c>
      <c r="C12" s="1" t="s">
        <v>1</v>
      </c>
      <c r="D12" s="1">
        <v>15</v>
      </c>
      <c r="E12" s="1" t="s">
        <v>81</v>
      </c>
      <c r="F12" s="1" t="s">
        <v>82</v>
      </c>
      <c r="G12" s="1" t="s">
        <v>83</v>
      </c>
      <c r="H12" s="1" t="str">
        <f>VLOOKUP($E12,index!$C$2:$E$63,index!$E$1,0)</f>
        <v>Irlande</v>
      </c>
      <c r="I12" s="2">
        <f>VLOOKUP($E12,[1]territoire_capita!$E$4:$X$65,20,0)*10^6</f>
        <v>60.699999999999996</v>
      </c>
      <c r="J12" s="1">
        <f>VLOOKUP($E12,[1]empreinte_capita!$E$4:$X$65,20,0)*10^6</f>
        <v>237</v>
      </c>
      <c r="K12" s="2">
        <f>VLOOKUP($E12,[1]balance_commerciale_capita!$E$4:$X$65,20,0)*10^6</f>
        <v>-176.65277777777774</v>
      </c>
      <c r="L12" s="2">
        <f t="shared" si="0"/>
        <v>-0.35277777777773167</v>
      </c>
      <c r="N12" s="2">
        <f>VLOOKUP($E12,[1]territoire_capita!$E$4:$Y$65,21,0)*10^6</f>
        <v>69.311764705882354</v>
      </c>
      <c r="O12" s="2">
        <f>VLOOKUP($E12,[1]empreinte_capita!$E$4:$Y$65,21,0)*10^6</f>
        <v>265.35294117647061</v>
      </c>
      <c r="P12" s="2">
        <f>VLOOKUP($E12,[1]balance_commerciale_capita!$E$4:$Y$65,21,0)*10^6</f>
        <v>-195.94157610432549</v>
      </c>
      <c r="Q12" s="2">
        <f t="shared" si="1"/>
        <v>9.9600366262762918E-2</v>
      </c>
    </row>
    <row r="13" spans="1:17" ht="13.9" x14ac:dyDescent="0.25">
      <c r="A13" s="1" t="s">
        <v>73</v>
      </c>
      <c r="B13" s="1" t="s">
        <v>74</v>
      </c>
      <c r="C13" s="1" t="s">
        <v>1</v>
      </c>
      <c r="D13" s="1">
        <v>32</v>
      </c>
      <c r="E13" s="1" t="s">
        <v>65</v>
      </c>
      <c r="F13" s="1" t="s">
        <v>66</v>
      </c>
      <c r="G13" s="1" t="s">
        <v>67</v>
      </c>
      <c r="H13" s="1" t="str">
        <f>VLOOKUP($E13,index!$C$2:$E$63,index!$E$1,0)</f>
        <v>Canada</v>
      </c>
      <c r="I13" s="2">
        <f>VLOOKUP($E13,[1]territoire_capita!$E$4:$X$65,20,0)*10^6</f>
        <v>68.599999999999994</v>
      </c>
      <c r="J13" s="1">
        <f>VLOOKUP($E13,[1]empreinte_capita!$E$4:$X$65,20,0)*10^6</f>
        <v>255.00000000000003</v>
      </c>
      <c r="K13" s="2">
        <f>VLOOKUP($E13,[1]balance_commerciale_capita!$E$4:$X$65,20,0)*10^6</f>
        <v>-186.51428571428571</v>
      </c>
      <c r="L13" s="2">
        <f t="shared" si="0"/>
        <v>-0.11428571428567125</v>
      </c>
      <c r="N13" s="2">
        <f>VLOOKUP($E13,[1]territoire_capita!$E$4:$Y$65,21,0)*10^6</f>
        <v>80.358823529411779</v>
      </c>
      <c r="O13" s="2">
        <f>VLOOKUP($E13,[1]empreinte_capita!$E$4:$Y$65,21,0)*10^6</f>
        <v>243.47058823529414</v>
      </c>
      <c r="P13" s="2">
        <f>VLOOKUP($E13,[1]balance_commerciale_capita!$E$4:$Y$65,21,0)*10^6</f>
        <v>-163.09933038854001</v>
      </c>
      <c r="Q13" s="2">
        <f t="shared" si="1"/>
        <v>1.2434317342354007E-2</v>
      </c>
    </row>
    <row r="14" spans="1:17" ht="13.9" x14ac:dyDescent="0.25">
      <c r="A14" s="1" t="s">
        <v>73</v>
      </c>
      <c r="B14" s="1" t="s">
        <v>74</v>
      </c>
      <c r="C14" s="1" t="s">
        <v>1</v>
      </c>
      <c r="D14" s="1">
        <v>28</v>
      </c>
      <c r="E14" s="1" t="s">
        <v>23</v>
      </c>
      <c r="F14" s="1" t="s">
        <v>24</v>
      </c>
      <c r="G14" s="1" t="s">
        <v>25</v>
      </c>
      <c r="H14" s="1" t="str">
        <f>VLOOKUP($E14,index!$C$2:$E$63,index!$E$1,0)</f>
        <v>Royaume Uni</v>
      </c>
      <c r="I14" s="2">
        <f>VLOOKUP($E14,[1]territoire_capita!$E$4:$X$65,20,0)*10^6</f>
        <v>30.800000000000004</v>
      </c>
      <c r="J14" s="1">
        <f>VLOOKUP($E14,[1]empreinte_capita!$E$4:$X$65,20,0)*10^6</f>
        <v>224</v>
      </c>
      <c r="K14" s="2">
        <f>VLOOKUP($E14,[1]balance_commerciale_capita!$E$4:$X$65,20,0)*10^6</f>
        <v>-192.45070422535213</v>
      </c>
      <c r="L14" s="2">
        <f t="shared" si="0"/>
        <v>0.74929577464786234</v>
      </c>
      <c r="N14" s="2">
        <f>VLOOKUP($E14,[1]territoire_capita!$E$4:$Y$65,21,0)*10^6</f>
        <v>34.988235294117658</v>
      </c>
      <c r="O14" s="2">
        <f>VLOOKUP($E14,[1]empreinte_capita!$E$4:$Y$65,21,0)*10^6</f>
        <v>239.52941176470591</v>
      </c>
      <c r="P14" s="2">
        <f>VLOOKUP($E14,[1]balance_commerciale_capita!$E$4:$Y$65,21,0)*10^6</f>
        <v>-204.48326071085827</v>
      </c>
      <c r="Q14" s="2">
        <f t="shared" si="1"/>
        <v>5.7915759729979754E-2</v>
      </c>
    </row>
    <row r="15" spans="1:17" ht="13.9" x14ac:dyDescent="0.25">
      <c r="A15" s="1" t="s">
        <v>73</v>
      </c>
      <c r="B15" s="1" t="s">
        <v>74</v>
      </c>
      <c r="C15" s="1" t="s">
        <v>1</v>
      </c>
      <c r="D15" s="1">
        <v>41</v>
      </c>
      <c r="E15" s="1" t="s">
        <v>56</v>
      </c>
      <c r="F15" s="1" t="s">
        <v>57</v>
      </c>
      <c r="G15" s="1" t="s">
        <v>58</v>
      </c>
      <c r="H15" s="1" t="str">
        <f>VLOOKUP($E15,index!$C$2:$E$63,index!$E$1,0)</f>
        <v>Taïwan</v>
      </c>
      <c r="I15" s="2">
        <f>VLOOKUP($E15,[1]territoire_capita!$E$4:$X$65,20,0)*10^6</f>
        <v>27.900000000000002</v>
      </c>
      <c r="J15" s="1">
        <f>VLOOKUP($E15,[1]empreinte_capita!$E$4:$X$65,20,0)*10^6</f>
        <v>255.00000000000003</v>
      </c>
      <c r="K15" s="2">
        <f>VLOOKUP($E15,[1]balance_commerciale_capita!$E$4:$X$65,20,0)*10^6</f>
        <v>-227.13576158940398</v>
      </c>
      <c r="L15" s="2">
        <f t="shared" si="0"/>
        <v>-3.5761589403961125E-2</v>
      </c>
      <c r="N15" s="2">
        <f>VLOOKUP($E15,[1]territoire_capita!$E$4:$Y$65,21,0)*10^6</f>
        <v>29.970588235294116</v>
      </c>
      <c r="O15" s="2">
        <f>VLOOKUP($E15,[1]empreinte_capita!$E$4:$Y$65,21,0)*10^6</f>
        <v>238.70588235294122</v>
      </c>
      <c r="P15" s="2">
        <f>VLOOKUP($E15,[1]balance_commerciale_capita!$E$4:$Y$65,21,0)*10^6</f>
        <v>-208.73022978322456</v>
      </c>
      <c r="Q15" s="2">
        <f t="shared" si="1"/>
        <v>5.0643344225420606E-3</v>
      </c>
    </row>
    <row r="16" spans="1:17" ht="13.9" x14ac:dyDescent="0.25">
      <c r="A16" s="3" t="s">
        <v>73</v>
      </c>
      <c r="B16" s="3" t="s">
        <v>74</v>
      </c>
      <c r="C16" s="3" t="s">
        <v>1</v>
      </c>
      <c r="D16" s="3"/>
      <c r="E16" s="3" t="s">
        <v>16</v>
      </c>
      <c r="F16" s="3"/>
      <c r="G16" s="3"/>
      <c r="H16" s="3" t="str">
        <f>VLOOKUP($E16,index!$C$2:$E$63,index!$E$1,0)</f>
        <v>Union européenne (28)</v>
      </c>
      <c r="I16" s="5">
        <f>VLOOKUP($E16,[1]territoire_capita!$E$4:$X$65,20,0)*10^6</f>
        <v>90.241713288170303</v>
      </c>
      <c r="J16" s="5">
        <f>VLOOKUP($E16,[1]empreinte_capita!$E$4:$X$65,20,0)*10^6</f>
        <v>229.59721168253992</v>
      </c>
      <c r="K16" s="5">
        <f>VLOOKUP($E16,[1]balance_commerciale_capita!$E$4:$X$65,20,0)*10^6</f>
        <v>-139.32703195878037</v>
      </c>
      <c r="L16" s="5">
        <f t="shared" si="0"/>
        <v>2.846643558925166E-2</v>
      </c>
      <c r="N16" s="5">
        <f>VLOOKUP($E16,[1]territoire_capita!$E$4:$Y$65,21,0)*10^6</f>
        <v>97.144977896395048</v>
      </c>
      <c r="O16" s="5">
        <f>VLOOKUP($E16,[1]empreinte_capita!$E$4:$Y$65,21,0)*10^6</f>
        <v>232.50593693408678</v>
      </c>
      <c r="P16" s="5">
        <f>VLOOKUP($E16,[1]balance_commerciale_capita!$E$4:$Y$65,21,0)*10^6</f>
        <v>-135.33007944206364</v>
      </c>
      <c r="Q16" s="5">
        <f t="shared" si="1"/>
        <v>3.087959562807896E-2</v>
      </c>
    </row>
    <row r="17" spans="1:17" ht="13.9" x14ac:dyDescent="0.25">
      <c r="A17" s="1" t="s">
        <v>73</v>
      </c>
      <c r="B17" s="1" t="s">
        <v>74</v>
      </c>
      <c r="C17" s="1" t="s">
        <v>1</v>
      </c>
      <c r="D17" s="1">
        <v>33</v>
      </c>
      <c r="E17" s="1" t="s">
        <v>62</v>
      </c>
      <c r="F17" s="1" t="s">
        <v>63</v>
      </c>
      <c r="G17" s="1" t="s">
        <v>64</v>
      </c>
      <c r="H17" s="1" t="str">
        <f>VLOOKUP($E17,index!$C$2:$E$63,index!$E$1,0)</f>
        <v>Corée du sud</v>
      </c>
      <c r="I17" s="2">
        <f>VLOOKUP($E17,[1]territoire_capita!$E$4:$X$65,20,0)*10^6</f>
        <v>47.2</v>
      </c>
      <c r="J17" s="1">
        <f>VLOOKUP($E17,[1]empreinte_capita!$E$4:$X$65,20,0)*10^6</f>
        <v>258</v>
      </c>
      <c r="K17" s="2">
        <f>VLOOKUP($E17,[1]balance_commerciale_capita!$E$4:$X$65,20,0)*10^6</f>
        <v>-211.640625</v>
      </c>
      <c r="L17" s="2">
        <f t="shared" si="0"/>
        <v>-0.84062499999998863</v>
      </c>
      <c r="N17" s="2">
        <f>VLOOKUP($E17,[1]territoire_capita!$E$4:$Y$65,21,0)*10^6</f>
        <v>45.152941176470591</v>
      </c>
      <c r="O17" s="2">
        <f>VLOOKUP($E17,[1]empreinte_capita!$E$4:$Y$65,21,0)*10^6</f>
        <v>221.47058823529412</v>
      </c>
      <c r="P17" s="2">
        <f>VLOOKUP($E17,[1]balance_commerciale_capita!$E$4:$Y$65,21,0)*10^6</f>
        <v>-176.41198497257358</v>
      </c>
      <c r="Q17" s="2">
        <f t="shared" si="1"/>
        <v>-9.4337913750052849E-2</v>
      </c>
    </row>
    <row r="18" spans="1:17" ht="13.9" x14ac:dyDescent="0.25">
      <c r="A18" s="1" t="s">
        <v>73</v>
      </c>
      <c r="B18" s="1" t="s">
        <v>74</v>
      </c>
      <c r="C18" s="1" t="s">
        <v>1</v>
      </c>
      <c r="D18" s="1">
        <v>11</v>
      </c>
      <c r="E18" s="1" t="s">
        <v>13</v>
      </c>
      <c r="F18" s="1" t="s">
        <v>14</v>
      </c>
      <c r="G18" s="1" t="s">
        <v>15</v>
      </c>
      <c r="H18" s="1" t="str">
        <f>VLOOKUP($E18,index!$C$2:$E$63,index!$E$1,0)</f>
        <v>France</v>
      </c>
      <c r="I18" s="2">
        <f>VLOOKUP($E18,[1]territoire_capita!$E$4:$X$65,20,0)*10^6</f>
        <v>59.3</v>
      </c>
      <c r="J18" s="1">
        <f>VLOOKUP($E18,[1]empreinte_capita!$E$4:$X$65,20,0)*10^6</f>
        <v>199</v>
      </c>
      <c r="K18" s="2">
        <f>VLOOKUP($E18,[1]balance_commerciale_capita!$E$4:$X$65,20,0)*10^6</f>
        <v>-139.45307692307694</v>
      </c>
      <c r="L18" s="2">
        <f t="shared" si="0"/>
        <v>0.24692307692305349</v>
      </c>
      <c r="N18" s="2">
        <f>VLOOKUP($E18,[1]territoire_capita!$E$4:$Y$65,21,0)*10^6</f>
        <v>67.429411764705875</v>
      </c>
      <c r="O18" s="2">
        <f>VLOOKUP($E18,[1]empreinte_capita!$E$4:$Y$65,21,0)*10^6</f>
        <v>214.82352941176467</v>
      </c>
      <c r="P18" s="2">
        <f>VLOOKUP($E18,[1]balance_commerciale_capita!$E$4:$Y$65,21,0)*10^6</f>
        <v>-147.40403595339404</v>
      </c>
      <c r="Q18" s="2">
        <f t="shared" si="1"/>
        <v>-9.9183063352370482E-3</v>
      </c>
    </row>
    <row r="19" spans="1:17" ht="13.9" x14ac:dyDescent="0.25">
      <c r="A19" s="1" t="s">
        <v>73</v>
      </c>
      <c r="B19" s="1" t="s">
        <v>74</v>
      </c>
      <c r="C19" s="1" t="s">
        <v>1</v>
      </c>
      <c r="D19" s="1">
        <v>6</v>
      </c>
      <c r="E19" s="1" t="s">
        <v>26</v>
      </c>
      <c r="F19" s="1" t="s">
        <v>27</v>
      </c>
      <c r="G19" s="1" t="s">
        <v>28</v>
      </c>
      <c r="H19" s="1" t="str">
        <f>VLOOKUP($E19,index!$C$2:$E$63,index!$E$1,0)</f>
        <v>Allemagne</v>
      </c>
      <c r="I19" s="2">
        <f>VLOOKUP($E19,[1]territoire_capita!$E$4:$X$65,20,0)*10^6</f>
        <v>29.5</v>
      </c>
      <c r="J19" s="1">
        <f>VLOOKUP($E19,[1]empreinte_capita!$E$4:$X$65,20,0)*10^6</f>
        <v>230</v>
      </c>
      <c r="K19" s="2">
        <f>VLOOKUP($E19,[1]balance_commerciale_capita!$E$4:$X$65,20,0)*10^6</f>
        <v>-200.63829787234042</v>
      </c>
      <c r="L19" s="2">
        <f t="shared" si="0"/>
        <v>-0.13829787234041646</v>
      </c>
      <c r="N19" s="2">
        <f>VLOOKUP($E19,[1]territoire_capita!$E$4:$Y$65,21,0)*10^6</f>
        <v>31.552941176470593</v>
      </c>
      <c r="O19" s="2">
        <f>VLOOKUP($E19,[1]empreinte_capita!$E$4:$Y$65,21,0)*10^6</f>
        <v>213.58823529411762</v>
      </c>
      <c r="P19" s="2">
        <f>VLOOKUP($E19,[1]balance_commerciale_capita!$E$4:$Y$65,21,0)*10^6</f>
        <v>-181.90361575339719</v>
      </c>
      <c r="Q19" s="2">
        <f t="shared" si="1"/>
        <v>0.13167836424983648</v>
      </c>
    </row>
    <row r="20" spans="1:17" ht="13.9" x14ac:dyDescent="0.25">
      <c r="A20" s="1" t="s">
        <v>73</v>
      </c>
      <c r="B20" s="1" t="s">
        <v>74</v>
      </c>
      <c r="C20" s="1" t="s">
        <v>1</v>
      </c>
      <c r="D20" s="1">
        <v>25</v>
      </c>
      <c r="E20" s="1" t="s">
        <v>84</v>
      </c>
      <c r="F20" s="1" t="s">
        <v>85</v>
      </c>
      <c r="G20" s="1" t="s">
        <v>86</v>
      </c>
      <c r="H20" s="1" t="str">
        <f>VLOOKUP($E20,index!$C$2:$E$63,index!$E$1,0)</f>
        <v>Suède</v>
      </c>
      <c r="I20" s="2">
        <f>VLOOKUP($E20,[1]territoire_capita!$E$4:$X$65,20,0)*10^6</f>
        <v>38.200000000000003</v>
      </c>
      <c r="J20" s="1">
        <f>VLOOKUP($E20,[1]empreinte_capita!$E$4:$X$65,20,0)*10^6</f>
        <v>222</v>
      </c>
      <c r="K20" s="2">
        <f>VLOOKUP($E20,[1]balance_commerciale_capita!$E$4:$X$65,20,0)*10^6</f>
        <v>-183.94285714285712</v>
      </c>
      <c r="L20" s="2">
        <f t="shared" si="0"/>
        <v>-0.14285714285711038</v>
      </c>
      <c r="N20" s="2">
        <f>VLOOKUP($E20,[1]territoire_capita!$E$4:$Y$65,21,0)*10^6</f>
        <v>66.111764705882337</v>
      </c>
      <c r="O20" s="2">
        <f>VLOOKUP($E20,[1]empreinte_capita!$E$4:$Y$65,21,0)*10^6</f>
        <v>208.23529411764704</v>
      </c>
      <c r="P20" s="2">
        <f>VLOOKUP($E20,[1]balance_commerciale_capita!$E$4:$Y$65,21,0)*10^6</f>
        <v>-142.11750880677565</v>
      </c>
      <c r="Q20" s="2">
        <f t="shared" si="1"/>
        <v>6.0206049890609847E-3</v>
      </c>
    </row>
    <row r="21" spans="1:17" ht="13.9" x14ac:dyDescent="0.25">
      <c r="A21" s="1" t="s">
        <v>73</v>
      </c>
      <c r="B21" s="1" t="s">
        <v>74</v>
      </c>
      <c r="C21" s="1" t="s">
        <v>1</v>
      </c>
      <c r="D21" s="1">
        <v>30</v>
      </c>
      <c r="E21" s="1" t="s">
        <v>20</v>
      </c>
      <c r="F21" s="1" t="s">
        <v>21</v>
      </c>
      <c r="G21" s="1" t="s">
        <v>22</v>
      </c>
      <c r="H21" s="1" t="str">
        <f>VLOOKUP($E21,index!$C$2:$E$63,index!$E$1,0)</f>
        <v>Japon</v>
      </c>
      <c r="I21" s="2">
        <f>VLOOKUP($E21,[1]territoire_capita!$E$4:$X$65,20,0)*10^6</f>
        <v>30.800000000000004</v>
      </c>
      <c r="J21" s="1">
        <f>VLOOKUP($E21,[1]empreinte_capita!$E$4:$X$65,20,0)*10^6</f>
        <v>188</v>
      </c>
      <c r="K21" s="2">
        <f>VLOOKUP($E21,[1]balance_commerciale_capita!$E$4:$X$65,20,0)*10^6</f>
        <v>-157.45000000000002</v>
      </c>
      <c r="L21" s="2">
        <f t="shared" si="0"/>
        <v>-0.25000000000002842</v>
      </c>
      <c r="N21" s="2">
        <f>VLOOKUP($E21,[1]territoire_capita!$E$4:$Y$65,21,0)*10^6</f>
        <v>37.841176470588245</v>
      </c>
      <c r="O21" s="2">
        <f>VLOOKUP($E21,[1]empreinte_capita!$E$4:$Y$65,21,0)*10^6</f>
        <v>198.94117647058823</v>
      </c>
      <c r="P21" s="2">
        <f>VLOOKUP($E21,[1]balance_commerciale_capita!$E$4:$Y$65,21,0)*10^6</f>
        <v>-161.14124451754222</v>
      </c>
      <c r="Q21" s="2">
        <f t="shared" si="1"/>
        <v>-4.1244517542224912E-2</v>
      </c>
    </row>
    <row r="22" spans="1:17" ht="13.9" x14ac:dyDescent="0.25">
      <c r="A22" s="1" t="s">
        <v>73</v>
      </c>
      <c r="B22" s="1" t="s">
        <v>74</v>
      </c>
      <c r="C22" s="1" t="s">
        <v>1</v>
      </c>
      <c r="D22" s="1">
        <v>37</v>
      </c>
      <c r="E22" s="1" t="s">
        <v>59</v>
      </c>
      <c r="F22" s="1" t="s">
        <v>60</v>
      </c>
      <c r="G22" s="1" t="s">
        <v>61</v>
      </c>
      <c r="H22" s="1" t="str">
        <f>VLOOKUP($E22,index!$C$2:$E$63,index!$E$1,0)</f>
        <v>Russie</v>
      </c>
      <c r="I22" s="2">
        <f>VLOOKUP($E22,[1]territoire_capita!$E$4:$X$65,20,0)*10^6</f>
        <v>95.5</v>
      </c>
      <c r="J22" s="1">
        <f>VLOOKUP($E22,[1]empreinte_capita!$E$4:$X$65,20,0)*10^6</f>
        <v>181</v>
      </c>
      <c r="K22" s="2">
        <f>VLOOKUP($E22,[1]balance_commerciale_capita!$E$4:$X$65,20,0)*10^6</f>
        <v>-85.589147286821714</v>
      </c>
      <c r="L22" s="2">
        <f t="shared" si="0"/>
        <v>-8.9147286821713578E-2</v>
      </c>
      <c r="N22" s="2">
        <f>VLOOKUP($E22,[1]territoire_capita!$E$4:$Y$65,21,0)*10^6</f>
        <v>94.40000000000002</v>
      </c>
      <c r="O22" s="2">
        <f>VLOOKUP($E22,[1]empreinte_capita!$E$4:$Y$65,21,0)*10^6</f>
        <v>155.64705882352939</v>
      </c>
      <c r="P22" s="2">
        <f>VLOOKUP($E22,[1]balance_commerciale_capita!$E$4:$Y$65,21,0)*10^6</f>
        <v>-61.285862404721755</v>
      </c>
      <c r="Q22" s="2">
        <f t="shared" si="1"/>
        <v>-3.8803581192382808E-2</v>
      </c>
    </row>
    <row r="23" spans="1:17" ht="13.9" x14ac:dyDescent="0.25">
      <c r="A23" s="1" t="s">
        <v>73</v>
      </c>
      <c r="B23" s="1" t="s">
        <v>74</v>
      </c>
      <c r="C23" s="1" t="s">
        <v>1</v>
      </c>
      <c r="D23" s="1">
        <v>22</v>
      </c>
      <c r="E23" s="1" t="s">
        <v>10</v>
      </c>
      <c r="F23" s="1" t="s">
        <v>11</v>
      </c>
      <c r="G23" s="1" t="s">
        <v>12</v>
      </c>
      <c r="H23" s="1" t="str">
        <f>VLOOKUP($E23,index!$C$2:$E$63,index!$E$1,0)</f>
        <v>Pologne</v>
      </c>
      <c r="I23" s="2">
        <f>VLOOKUP($E23,[1]territoire_capita!$E$4:$X$65,20,0)*10^6</f>
        <v>78.800000000000011</v>
      </c>
      <c r="J23" s="1">
        <f>VLOOKUP($E23,[1]empreinte_capita!$E$4:$X$65,20,0)*10^6</f>
        <v>137</v>
      </c>
      <c r="K23" s="2">
        <f>VLOOKUP($E23,[1]balance_commerciale_capita!$E$4:$X$65,20,0)*10^6</f>
        <v>-58.270321361058606</v>
      </c>
      <c r="L23" s="2">
        <f t="shared" si="0"/>
        <v>-7.0321361058617526E-2</v>
      </c>
      <c r="N23" s="2">
        <f>VLOOKUP($E23,[1]territoire_capita!$E$4:$Y$65,21,0)*10^6</f>
        <v>67.676470588235304</v>
      </c>
      <c r="O23" s="2">
        <f>VLOOKUP($E23,[1]empreinte_capita!$E$4:$Y$65,21,0)*10^6</f>
        <v>112.84117647058824</v>
      </c>
      <c r="P23" s="2">
        <f>VLOOKUP($E23,[1]balance_commerciale_capita!$E$4:$Y$65,21,0)*10^6</f>
        <v>-45.083144931002295</v>
      </c>
      <c r="Q23" s="2">
        <f t="shared" si="1"/>
        <v>8.1560951350638788E-2</v>
      </c>
    </row>
    <row r="24" spans="1:17" ht="13.9" x14ac:dyDescent="0.25">
      <c r="A24" s="1" t="s">
        <v>73</v>
      </c>
      <c r="B24" s="1" t="s">
        <v>74</v>
      </c>
      <c r="C24" s="1" t="s">
        <v>1</v>
      </c>
      <c r="D24" s="1">
        <v>34</v>
      </c>
      <c r="E24" s="1" t="s">
        <v>87</v>
      </c>
      <c r="F24" s="1" t="s">
        <v>88</v>
      </c>
      <c r="G24" s="1" t="s">
        <v>89</v>
      </c>
      <c r="H24" s="1" t="str">
        <f>VLOOKUP($E24,index!$C$2:$E$63,index!$E$1,0)</f>
        <v>Brésil</v>
      </c>
      <c r="I24" s="2">
        <f>VLOOKUP($E24,[1]territoire_capita!$E$4:$X$65,20,0)*10^6</f>
        <v>94.7</v>
      </c>
      <c r="J24" s="1">
        <f>VLOOKUP($E24,[1]empreinte_capita!$E$4:$X$65,20,0)*10^6</f>
        <v>106</v>
      </c>
      <c r="K24" s="2">
        <f>VLOOKUP($E24,[1]balance_commerciale_capita!$E$4:$X$65,20,0)*10^6</f>
        <v>-11.160576923076922</v>
      </c>
      <c r="L24" s="2">
        <f t="shared" si="0"/>
        <v>0.13942307692307487</v>
      </c>
      <c r="N24" s="2">
        <f>VLOOKUP($E24,[1]territoire_capita!$E$4:$Y$65,21,0)*10^6</f>
        <v>86.252941176470614</v>
      </c>
      <c r="O24" s="2">
        <f>VLOOKUP($E24,[1]empreinte_capita!$E$4:$Y$65,21,0)*10^6</f>
        <v>93.2</v>
      </c>
      <c r="P24" s="2">
        <f>VLOOKUP($E24,[1]balance_commerciale_capita!$E$4:$Y$65,21,0)*10^6</f>
        <v>-6.9545577065790765</v>
      </c>
      <c r="Q24" s="2">
        <f t="shared" si="1"/>
        <v>-7.4988830496875991E-3</v>
      </c>
    </row>
    <row r="25" spans="1:17" ht="13.9" x14ac:dyDescent="0.25">
      <c r="A25" s="1" t="s">
        <v>73</v>
      </c>
      <c r="B25" s="1" t="s">
        <v>74</v>
      </c>
      <c r="C25" s="1" t="s">
        <v>1</v>
      </c>
      <c r="D25" s="1">
        <v>24</v>
      </c>
      <c r="E25" s="1" t="s">
        <v>90</v>
      </c>
      <c r="F25" s="1" t="s">
        <v>91</v>
      </c>
      <c r="G25" s="1" t="s">
        <v>92</v>
      </c>
      <c r="H25" s="1" t="str">
        <f>VLOOKUP($E25,index!$C$2:$E$63,index!$E$1,0)</f>
        <v>Roumanie</v>
      </c>
      <c r="I25" s="2">
        <f>VLOOKUP($E25,[1]territoire_capita!$E$4:$X$65,20,0)*10^6</f>
        <v>73.599999999999994</v>
      </c>
      <c r="J25" s="1">
        <f>VLOOKUP($E25,[1]empreinte_capita!$E$4:$X$65,20,0)*10^6</f>
        <v>104</v>
      </c>
      <c r="K25" s="2">
        <f>VLOOKUP($E25,[1]balance_commerciale_capita!$E$4:$X$65,20,0)*10^6</f>
        <v>-30.655238095238097</v>
      </c>
      <c r="L25" s="2">
        <f t="shared" si="0"/>
        <v>-0.25523809523809149</v>
      </c>
      <c r="N25" s="2">
        <f>VLOOKUP($E25,[1]territoire_capita!$E$4:$Y$65,21,0)*10^6</f>
        <v>69.129411764705907</v>
      </c>
      <c r="O25" s="2">
        <f>VLOOKUP($E25,[1]empreinte_capita!$E$4:$Y$65,21,0)*10^6</f>
        <v>89.905882352941191</v>
      </c>
      <c r="P25" s="2">
        <f>VLOOKUP($E25,[1]balance_commerciale_capita!$E$4:$Y$65,21,0)*10^6</f>
        <v>-20.803276821262749</v>
      </c>
      <c r="Q25" s="2">
        <f t="shared" si="1"/>
        <v>-2.6806233027464543E-2</v>
      </c>
    </row>
    <row r="26" spans="1:17" ht="13.9" x14ac:dyDescent="0.25">
      <c r="A26" s="1" t="s">
        <v>73</v>
      </c>
      <c r="B26" s="1" t="s">
        <v>74</v>
      </c>
      <c r="C26" s="1" t="s">
        <v>1</v>
      </c>
      <c r="D26" s="1">
        <v>43</v>
      </c>
      <c r="E26" s="1" t="s">
        <v>46</v>
      </c>
      <c r="F26" s="1" t="s">
        <v>47</v>
      </c>
      <c r="G26" s="1" t="s">
        <v>48</v>
      </c>
      <c r="H26" s="1" t="str">
        <f>VLOOKUP($E26,index!$C$2:$E$63,index!$E$1,0)</f>
        <v>Indonésie</v>
      </c>
      <c r="I26" s="2">
        <f>VLOOKUP($E26,[1]territoire_capita!$E$4:$X$65,20,0)*10^6</f>
        <v>68</v>
      </c>
      <c r="J26" s="1">
        <f>VLOOKUP($E26,[1]empreinte_capita!$E$4:$X$65,20,0)*10^6</f>
        <v>91</v>
      </c>
      <c r="K26" s="2">
        <f>VLOOKUP($E26,[1]balance_commerciale_capita!$E$4:$X$65,20,0)*10^6</f>
        <v>-22.995945945945945</v>
      </c>
      <c r="L26" s="2">
        <f t="shared" si="0"/>
        <v>4.0540540540554559E-3</v>
      </c>
      <c r="N26" s="2">
        <f>VLOOKUP($E26,[1]territoire_capita!$E$4:$Y$65,21,0)*10^6</f>
        <v>62.55294117647059</v>
      </c>
      <c r="O26" s="2">
        <f>VLOOKUP($E26,[1]empreinte_capita!$E$4:$Y$65,21,0)*10^6</f>
        <v>80.2470588235294</v>
      </c>
      <c r="P26" s="2">
        <f>VLOOKUP($E26,[1]balance_commerciale_capita!$E$4:$Y$65,21,0)*10^6</f>
        <v>-17.704581033852296</v>
      </c>
      <c r="Q26" s="2">
        <f t="shared" si="1"/>
        <v>-1.0463386793485796E-2</v>
      </c>
    </row>
    <row r="27" spans="1:17" ht="13.9" x14ac:dyDescent="0.25">
      <c r="A27" s="1" t="s">
        <v>73</v>
      </c>
      <c r="B27" s="1" t="s">
        <v>74</v>
      </c>
      <c r="C27" s="1" t="s">
        <v>1</v>
      </c>
      <c r="D27" s="1">
        <v>38</v>
      </c>
      <c r="E27" s="1" t="s">
        <v>39</v>
      </c>
      <c r="F27" s="1" t="s">
        <v>40</v>
      </c>
      <c r="G27" s="1" t="s">
        <v>41</v>
      </c>
      <c r="H27" s="1" t="str">
        <f>VLOOKUP($E27,index!$C$2:$E$63,index!$E$1,0)</f>
        <v>Australie</v>
      </c>
      <c r="I27" s="2">
        <f>VLOOKUP($E27,[1]territoire_capita!$E$4:$X$65,20,0)*10^6</f>
        <v>472</v>
      </c>
      <c r="J27" s="1">
        <f>VLOOKUP($E27,[1]empreinte_capita!$E$4:$X$65,20,0)*10^6</f>
        <v>564</v>
      </c>
      <c r="K27" s="2">
        <f>VLOOKUP($E27,[1]balance_commerciale_capita!$E$4:$X$65,20,0)*10^6</f>
        <v>-92.209523809523816</v>
      </c>
      <c r="L27" s="2">
        <f t="shared" si="0"/>
        <v>-0.20952380952381588</v>
      </c>
      <c r="N27" s="2">
        <f>VLOOKUP($E27,[1]territoire_capita!$E$4:$Y$65,21,0)*10^6</f>
        <v>655.11764705882354</v>
      </c>
      <c r="O27" s="2">
        <f>VLOOKUP($E27,[1]empreinte_capita!$E$4:$Y$65,21,0)*10^6</f>
        <v>647.17647058823536</v>
      </c>
      <c r="P27" s="2">
        <f>VLOOKUP($E27,[1]balance_commerciale_capita!$E$4:$Y$65,21,0)*10^6</f>
        <v>8.0388344842420167</v>
      </c>
      <c r="Q27" s="2">
        <f t="shared" si="1"/>
        <v>9.7658013653841635E-2</v>
      </c>
    </row>
    <row r="28" spans="1:17" ht="13.9" outlineLevel="1" x14ac:dyDescent="0.25">
      <c r="A28" s="3" t="s">
        <v>73</v>
      </c>
      <c r="B28" s="3" t="s">
        <v>74</v>
      </c>
      <c r="C28" s="3" t="s">
        <v>1</v>
      </c>
      <c r="D28" s="3">
        <v>49</v>
      </c>
      <c r="E28" s="3" t="s">
        <v>93</v>
      </c>
      <c r="F28" s="3" t="s">
        <v>94</v>
      </c>
      <c r="G28" s="3" t="s">
        <v>95</v>
      </c>
      <c r="H28" s="3" t="str">
        <f>VLOOKUP($E28,index!$C$2:$E$63,index!$E$1,0)</f>
        <v>Moyen orient</v>
      </c>
      <c r="I28" s="4">
        <f>VLOOKUP($E28,[1]territoire_capita!$E$4:$X$65,20,0)*10^6</f>
        <v>433</v>
      </c>
      <c r="J28" s="3">
        <f>VLOOKUP($E28,[1]empreinte_capita!$E$4:$X$65,20,0)*10^6</f>
        <v>365</v>
      </c>
      <c r="K28" s="4">
        <f>VLOOKUP($E28,[1]balance_commerciale_capita!$E$4:$X$65,20,0)*10^6</f>
        <v>67.930555555555543</v>
      </c>
      <c r="L28" s="4">
        <f t="shared" si="0"/>
        <v>-6.9444444444457076E-2</v>
      </c>
      <c r="M28" s="3"/>
      <c r="N28" s="4">
        <f>VLOOKUP($E28,[1]territoire_capita!$E$4:$Y$65,21,0)*10^6</f>
        <v>460.82352941176464</v>
      </c>
      <c r="O28" s="4">
        <f>VLOOKUP($E28,[1]empreinte_capita!$E$4:$Y$65,21,0)*10^6</f>
        <v>398.76470588235293</v>
      </c>
      <c r="P28" s="4">
        <f>VLOOKUP($E28,[1]balance_commerciale_capita!$E$4:$Y$65,21,0)*10^6</f>
        <v>61.933173909202488</v>
      </c>
      <c r="Q28" s="4">
        <f t="shared" si="1"/>
        <v>-0.12564962020922366</v>
      </c>
    </row>
    <row r="29" spans="1:17" ht="13.9" x14ac:dyDescent="0.25">
      <c r="A29" s="1" t="s">
        <v>73</v>
      </c>
      <c r="B29" s="1" t="s">
        <v>74</v>
      </c>
      <c r="C29" s="1" t="s">
        <v>1</v>
      </c>
      <c r="D29" s="1">
        <v>40</v>
      </c>
      <c r="E29" s="1" t="s">
        <v>4</v>
      </c>
      <c r="F29" s="1" t="s">
        <v>5</v>
      </c>
      <c r="G29" s="1" t="s">
        <v>6</v>
      </c>
      <c r="H29" s="1" t="str">
        <f>VLOOKUP($E29,index!$C$2:$E$63,index!$E$1,0)</f>
        <v>Turquie</v>
      </c>
      <c r="I29" s="2">
        <f>VLOOKUP($E29,[1]territoire_capita!$E$4:$X$65,20,0)*10^6</f>
        <v>252</v>
      </c>
      <c r="J29" s="1">
        <f>VLOOKUP($E29,[1]empreinte_capita!$E$4:$X$65,20,0)*10^6</f>
        <v>263</v>
      </c>
      <c r="K29" s="2">
        <f>VLOOKUP($E29,[1]balance_commerciale_capita!$E$4:$X$65,20,0)*10^6</f>
        <v>-11.013125</v>
      </c>
      <c r="L29" s="2">
        <f t="shared" si="0"/>
        <v>-1.3125000000000497E-2</v>
      </c>
      <c r="N29" s="2">
        <f>VLOOKUP($E29,[1]territoire_capita!$E$4:$Y$65,21,0)*10^6</f>
        <v>255.35294117647055</v>
      </c>
      <c r="O29" s="2">
        <f>VLOOKUP($E29,[1]empreinte_capita!$E$4:$Y$65,21,0)*10^6</f>
        <v>254.41176470588229</v>
      </c>
      <c r="P29" s="2">
        <f>VLOOKUP($E29,[1]balance_commerciale_capita!$E$4:$Y$65,21,0)*10^6</f>
        <v>0.87152921696327801</v>
      </c>
      <c r="Q29" s="2">
        <f t="shared" si="1"/>
        <v>-6.9647253624982364E-2</v>
      </c>
    </row>
    <row r="30" spans="1:17" ht="13.9" x14ac:dyDescent="0.25">
      <c r="A30" s="1" t="s">
        <v>73</v>
      </c>
      <c r="B30" s="1" t="s">
        <v>74</v>
      </c>
      <c r="C30" s="1" t="s">
        <v>1</v>
      </c>
      <c r="D30" s="1">
        <v>35</v>
      </c>
      <c r="E30" s="1" t="s">
        <v>42</v>
      </c>
      <c r="F30" s="1" t="s">
        <v>43</v>
      </c>
      <c r="G30" s="1" t="s">
        <v>44</v>
      </c>
      <c r="H30" s="1" t="str">
        <f>VLOOKUP($E30,index!$C$2:$E$63,index!$E$1,0)</f>
        <v>Inde</v>
      </c>
      <c r="I30" s="2">
        <f>VLOOKUP($E30,[1]territoire_capita!$E$4:$X$65,20,0)*10^6</f>
        <v>256</v>
      </c>
      <c r="J30" s="1">
        <f>VLOOKUP($E30,[1]empreinte_capita!$E$4:$X$65,20,0)*10^6</f>
        <v>236</v>
      </c>
      <c r="K30" s="2">
        <f>VLOOKUP($E30,[1]balance_commerciale_capita!$E$4:$X$65,20,0)*10^6</f>
        <v>19.994444444444444</v>
      </c>
      <c r="L30" s="2">
        <f t="shared" si="0"/>
        <v>-5.555555555556424E-3</v>
      </c>
      <c r="N30" s="2">
        <f>VLOOKUP($E30,[1]territoire_capita!$E$4:$Y$65,21,0)*10^6</f>
        <v>241.11764705882354</v>
      </c>
      <c r="O30" s="2">
        <f>VLOOKUP($E30,[1]empreinte_capita!$E$4:$Y$65,21,0)*10^6</f>
        <v>226.11764705882354</v>
      </c>
      <c r="P30" s="2">
        <f>VLOOKUP($E30,[1]balance_commerciale_capita!$E$4:$Y$65,21,0)*10^6</f>
        <v>14.884005223779454</v>
      </c>
      <c r="Q30" s="2">
        <f t="shared" si="1"/>
        <v>-0.11599477622054621</v>
      </c>
    </row>
    <row r="31" spans="1:17" ht="13.9" x14ac:dyDescent="0.25">
      <c r="A31" s="1" t="s">
        <v>73</v>
      </c>
      <c r="B31" s="1" t="s">
        <v>74</v>
      </c>
      <c r="C31" s="1" t="s">
        <v>1</v>
      </c>
      <c r="D31" s="1">
        <v>36</v>
      </c>
      <c r="E31" s="1" t="s">
        <v>96</v>
      </c>
      <c r="F31" s="1" t="s">
        <v>97</v>
      </c>
      <c r="G31" s="1" t="s">
        <v>98</v>
      </c>
      <c r="H31" s="1" t="str">
        <f>VLOOKUP($E31,index!$C$2:$E$63,index!$E$1,0)</f>
        <v>Mexique</v>
      </c>
      <c r="I31" s="2">
        <f>VLOOKUP($E31,[1]territoire_capita!$E$4:$X$65,20,0)*10^6</f>
        <v>173</v>
      </c>
      <c r="J31" s="1">
        <f>VLOOKUP($E31,[1]empreinte_capita!$E$4:$X$65,20,0)*10^6</f>
        <v>155</v>
      </c>
      <c r="K31" s="2">
        <f>VLOOKUP($E31,[1]balance_commerciale_capita!$E$4:$X$65,20,0)*10^6</f>
        <v>18.097297297297299</v>
      </c>
      <c r="L31" s="2">
        <f t="shared" si="0"/>
        <v>9.7297297297298968E-2</v>
      </c>
      <c r="N31" s="2">
        <f>VLOOKUP($E31,[1]territoire_capita!$E$4:$Y$65,21,0)*10^6</f>
        <v>175.58823529411765</v>
      </c>
      <c r="O31" s="2">
        <f>VLOOKUP($E31,[1]empreinte_capita!$E$4:$Y$65,21,0)*10^6</f>
        <v>171.47058823529414</v>
      </c>
      <c r="P31" s="2">
        <f>VLOOKUP($E31,[1]balance_commerciale_capita!$E$4:$Y$65,21,0)*10^6</f>
        <v>4.0573457404083877</v>
      </c>
      <c r="Q31" s="2">
        <f t="shared" si="1"/>
        <v>-6.0301318415119987E-2</v>
      </c>
    </row>
    <row r="32" spans="1:17" ht="13.9" x14ac:dyDescent="0.25">
      <c r="A32" s="3" t="s">
        <v>73</v>
      </c>
      <c r="B32" s="3" t="s">
        <v>74</v>
      </c>
      <c r="C32" s="3" t="s">
        <v>1</v>
      </c>
      <c r="D32" s="3"/>
      <c r="E32" s="3" t="s">
        <v>49</v>
      </c>
      <c r="F32" s="3"/>
      <c r="G32" s="3"/>
      <c r="H32" s="3" t="str">
        <f>VLOOKUP($E32,index!$C$2:$E$63,index!$E$1,0)</f>
        <v>hors-OCDE</v>
      </c>
      <c r="I32" s="4">
        <f>VLOOKUP($E32,[1]territoire_capita!$E$4:$X$65,20,0)*10^6</f>
        <v>175</v>
      </c>
      <c r="J32" s="3">
        <f>VLOOKUP($E32,[1]empreinte_capita!$E$4:$X$65,20,0)*10^6</f>
        <v>155</v>
      </c>
      <c r="K32" s="4">
        <f>VLOOKUP($E32,[1]balance_commerciale_capita!$E$4:$X$65,20,0)*10^6</f>
        <v>20.270574971815108</v>
      </c>
      <c r="L32" s="4">
        <f t="shared" si="0"/>
        <v>0.27057497181510826</v>
      </c>
      <c r="N32" s="4">
        <f>VLOOKUP($E32,[1]territoire_capita!$E$4:$Y$65,21,0)*10^6</f>
        <v>165.41176470588235</v>
      </c>
      <c r="O32" s="4">
        <f>VLOOKUP($E32,[1]empreinte_capita!$E$4:$Y$65,21,0)*10^6</f>
        <v>143.52941176470588</v>
      </c>
      <c r="P32" s="4">
        <f>VLOOKUP($E32,[1]balance_commerciale_capita!$E$4:$Y$65,21,0)*10^6</f>
        <v>21.75758412039254</v>
      </c>
      <c r="Q32" s="4">
        <f t="shared" si="1"/>
        <v>-0.12476882078392393</v>
      </c>
    </row>
    <row r="33" spans="1:17" ht="13.9" x14ac:dyDescent="0.25">
      <c r="A33" s="3" t="s">
        <v>73</v>
      </c>
      <c r="B33" s="3" t="s">
        <v>74</v>
      </c>
      <c r="C33" s="3" t="s">
        <v>45</v>
      </c>
      <c r="D33" s="3"/>
      <c r="E33" s="3" t="s">
        <v>2</v>
      </c>
      <c r="F33" s="3"/>
      <c r="G33" s="3"/>
      <c r="H33" s="3" t="str">
        <f>VLOOKUP($E33,index!$C$2:$E$63,index!$E$1,0)</f>
        <v>Asie hors Chine</v>
      </c>
      <c r="I33" s="4">
        <f>VLOOKUP($E33,[1]territoire_capita!$E$4:$X$65,20,0)*10^6</f>
        <v>185</v>
      </c>
      <c r="J33" s="3">
        <f>VLOOKUP($E33,[1]empreinte_capita!$E$4:$X$65,20,0)*10^6</f>
        <v>146</v>
      </c>
      <c r="K33" s="4">
        <f>VLOOKUP($E33,[1]balance_commerciale_capita!$E$4:$X$65,20,0)*10^6</f>
        <v>37.975129533678754</v>
      </c>
      <c r="L33" s="4">
        <f t="shared" si="0"/>
        <v>-1.0248704663212465</v>
      </c>
      <c r="N33" s="4">
        <f>VLOOKUP($E33,[1]territoire_capita!$E$4:$Y$65,21,0)*10^6</f>
        <v>178.70588235294119</v>
      </c>
      <c r="O33" s="4">
        <f>VLOOKUP($E33,[1]empreinte_capita!$E$4:$Y$65,21,0)*10^6</f>
        <v>142.47058823529409</v>
      </c>
      <c r="P33" s="4">
        <f>VLOOKUP($E33,[1]balance_commerciale_capita!$E$4:$Y$65,21,0)*10^6</f>
        <v>36.224890559458977</v>
      </c>
      <c r="Q33" s="4">
        <f t="shared" si="1"/>
        <v>-1.0403558188123441E-2</v>
      </c>
    </row>
    <row r="34" spans="1:17" ht="13.9" x14ac:dyDescent="0.25">
      <c r="A34" s="1" t="s">
        <v>73</v>
      </c>
      <c r="B34" s="1" t="s">
        <v>74</v>
      </c>
      <c r="C34" s="1" t="s">
        <v>1</v>
      </c>
      <c r="D34" s="1">
        <v>44</v>
      </c>
      <c r="E34" s="1" t="s">
        <v>53</v>
      </c>
      <c r="F34" s="1" t="s">
        <v>54</v>
      </c>
      <c r="G34" s="1" t="s">
        <v>55</v>
      </c>
      <c r="H34" s="1" t="str">
        <f>VLOOKUP($E34,index!$C$2:$E$63,index!$E$1,0)</f>
        <v>Afrique du sud</v>
      </c>
      <c r="I34" s="2">
        <f>VLOOKUP($E34,[1]territoire_capita!$E$4:$X$65,20,0)*10^6</f>
        <v>99.5</v>
      </c>
      <c r="J34" s="1">
        <f>VLOOKUP($E34,[1]empreinte_capita!$E$4:$X$65,20,0)*10^6</f>
        <v>98.3</v>
      </c>
      <c r="K34" s="2">
        <f>VLOOKUP($E34,[1]balance_commerciale_capita!$E$4:$X$65,20,0)*10^6</f>
        <v>1.2117850098619329</v>
      </c>
      <c r="L34" s="2">
        <f t="shared" si="0"/>
        <v>1.1785009861930096E-2</v>
      </c>
      <c r="N34" s="2">
        <f>VLOOKUP($E34,[1]territoire_capita!$E$4:$Y$65,21,0)*10^6</f>
        <v>114.61764705882354</v>
      </c>
      <c r="O34" s="2">
        <f>VLOOKUP($E34,[1]empreinte_capita!$E$4:$Y$65,21,0)*10^6</f>
        <v>114.07647058823528</v>
      </c>
      <c r="P34" s="2">
        <f>VLOOKUP($E34,[1]balance_commerciale_capita!$E$4:$Y$65,21,0)*10^6</f>
        <v>0.55342305724632457</v>
      </c>
      <c r="Q34" s="2">
        <f t="shared" si="1"/>
        <v>1.224658665806988E-2</v>
      </c>
    </row>
    <row r="35" spans="1:17" ht="13.9" x14ac:dyDescent="0.25">
      <c r="A35" s="1" t="s">
        <v>73</v>
      </c>
      <c r="B35" s="1" t="s">
        <v>74</v>
      </c>
      <c r="C35" s="1" t="s">
        <v>1</v>
      </c>
      <c r="D35" s="1">
        <v>31</v>
      </c>
      <c r="E35" s="1" t="s">
        <v>50</v>
      </c>
      <c r="F35" s="1" t="s">
        <v>51</v>
      </c>
      <c r="G35" s="1" t="s">
        <v>52</v>
      </c>
      <c r="H35" s="1" t="str">
        <f>VLOOKUP($E35,index!$C$2:$E$63,index!$E$1,0)</f>
        <v>Chine</v>
      </c>
      <c r="I35" s="2">
        <f>VLOOKUP($E35,[1]territoire_capita!$E$4:$X$65,20,0)*10^6</f>
        <v>141</v>
      </c>
      <c r="J35" s="1">
        <f>VLOOKUP($E35,[1]empreinte_capita!$E$4:$X$65,20,0)*10^6</f>
        <v>135</v>
      </c>
      <c r="K35" s="2">
        <f>VLOOKUP($E35,[1]balance_commerciale_capita!$E$4:$X$65,20,0)*10^6</f>
        <v>5.288736263736264</v>
      </c>
      <c r="L35" s="2">
        <f t="shared" si="0"/>
        <v>-0.71126373626373596</v>
      </c>
      <c r="N35" s="2">
        <f>VLOOKUP($E35,[1]territoire_capita!$E$4:$Y$65,21,0)*10^6</f>
        <v>118.70588235294117</v>
      </c>
      <c r="O35" s="2">
        <f>VLOOKUP($E35,[1]empreinte_capita!$E$4:$Y$65,21,0)*10^6</f>
        <v>105.60588235294118</v>
      </c>
      <c r="P35" s="2">
        <f>VLOOKUP($E35,[1]balance_commerciale_capita!$E$4:$Y$65,21,0)*10^6</f>
        <v>12.985963499964017</v>
      </c>
      <c r="Q35" s="2">
        <f t="shared" si="1"/>
        <v>-0.11403650003597754</v>
      </c>
    </row>
    <row r="36" spans="1:17" ht="13.9" x14ac:dyDescent="0.25">
      <c r="A36" s="3" t="s">
        <v>73</v>
      </c>
      <c r="B36" s="3" t="s">
        <v>74</v>
      </c>
      <c r="C36" s="3" t="s">
        <v>45</v>
      </c>
      <c r="D36" s="3"/>
      <c r="E36" s="3" t="s">
        <v>3</v>
      </c>
      <c r="F36" s="3"/>
      <c r="G36" s="3"/>
      <c r="H36" s="3" t="str">
        <f>VLOOKUP($E36,index!$C$2:$E$63,index!$E$1,0)</f>
        <v>Amérique du sud</v>
      </c>
      <c r="I36" s="4">
        <f>VLOOKUP($E36,[1]territoire_capita!$E$4:$X$65,20,0)*10^6</f>
        <v>105</v>
      </c>
      <c r="J36" s="3">
        <f>VLOOKUP($E36,[1]empreinte_capita!$E$4:$X$65,20,0)*10^6</f>
        <v>104</v>
      </c>
      <c r="K36" s="4">
        <f>VLOOKUP($E36,[1]balance_commerciale_capita!$E$4:$X$65,20,0)*10^6</f>
        <v>1.0213173652694609</v>
      </c>
      <c r="L36" s="4">
        <f t="shared" si="0"/>
        <v>2.1317365269460931E-2</v>
      </c>
      <c r="N36" s="4">
        <f>VLOOKUP($E36,[1]territoire_capita!$E$4:$Y$65,21,0)*10^6</f>
        <v>101.17058823529409</v>
      </c>
      <c r="O36" s="4">
        <f>VLOOKUP($E36,[1]empreinte_capita!$E$4:$Y$65,21,0)*10^6</f>
        <v>99.370588235294093</v>
      </c>
      <c r="P36" s="4">
        <f>VLOOKUP($E36,[1]balance_commerciale_capita!$E$4:$Y$65,21,0)*10^6</f>
        <v>1.8159069404465988</v>
      </c>
      <c r="Q36" s="4">
        <f t="shared" si="1"/>
        <v>1.5906940446601681E-2</v>
      </c>
    </row>
    <row r="37" spans="1:17" ht="13.9" x14ac:dyDescent="0.25">
      <c r="A37" s="6" t="s">
        <v>73</v>
      </c>
      <c r="B37" s="6" t="s">
        <v>74</v>
      </c>
      <c r="C37" s="6" t="s">
        <v>45</v>
      </c>
      <c r="D37" s="6"/>
      <c r="E37" s="6" t="s">
        <v>68</v>
      </c>
      <c r="F37" s="6"/>
      <c r="G37" s="6"/>
      <c r="H37" s="6" t="str">
        <f>VLOOKUP($E37,index!$C$2:$E$63,index!$E$1,0)</f>
        <v>Monde</v>
      </c>
      <c r="I37" s="7">
        <f>VLOOKUP($E37,[1]territoire_capita!$E$4:$X$65,20,0)*10^6</f>
        <v>177</v>
      </c>
      <c r="J37" s="6"/>
      <c r="K37" s="7">
        <f>VLOOKUP($E37,[1]balance_commerciale_capita!$E$4:$X$65,20,0)*10^6</f>
        <v>3.3529268292682929E-14</v>
      </c>
      <c r="L37" s="7"/>
      <c r="N37" s="7">
        <f>VLOOKUP($E37,[1]territoire_capita!$E$4:$Y$65,21,0)*10^6</f>
        <v>168.88235294117646</v>
      </c>
      <c r="O37" s="7"/>
      <c r="P37" s="7">
        <f>VLOOKUP($E37,[1]balance_commerciale_capita!$E$4:$Y$65,21,0)*10^6</f>
        <v>-2.6483713137236606E-14</v>
      </c>
      <c r="Q37" s="7"/>
    </row>
    <row r="39" spans="1:17" ht="13.9" x14ac:dyDescent="0.25">
      <c r="A39" s="1" t="s">
        <v>198</v>
      </c>
      <c r="B39" s="1" t="s">
        <v>195</v>
      </c>
    </row>
    <row r="40" spans="1:17" ht="13.9" x14ac:dyDescent="0.25">
      <c r="B40" s="8" t="s">
        <v>199</v>
      </c>
    </row>
    <row r="41" spans="1:17" ht="13.9" x14ac:dyDescent="0.25">
      <c r="A41" s="1" t="s">
        <v>196</v>
      </c>
      <c r="B41" s="1" t="s">
        <v>197</v>
      </c>
    </row>
  </sheetData>
  <hyperlinks>
    <hyperlink ref="B4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3"/>
  <sheetViews>
    <sheetView topLeftCell="A22" workbookViewId="0">
      <selection activeCell="H35" sqref="H35"/>
    </sheetView>
  </sheetViews>
  <sheetFormatPr baseColWidth="10" defaultRowHeight="15" x14ac:dyDescent="0.25"/>
  <sheetData>
    <row r="1" spans="2:5" x14ac:dyDescent="0.25">
      <c r="C1">
        <v>1</v>
      </c>
      <c r="D1">
        <v>2</v>
      </c>
      <c r="E1">
        <v>3</v>
      </c>
    </row>
    <row r="2" spans="2:5" x14ac:dyDescent="0.25">
      <c r="B2">
        <v>1</v>
      </c>
      <c r="C2" t="s">
        <v>103</v>
      </c>
      <c r="D2" t="s">
        <v>104</v>
      </c>
      <c r="E2" t="s">
        <v>113</v>
      </c>
    </row>
    <row r="3" spans="2:5" x14ac:dyDescent="0.25">
      <c r="B3">
        <v>2</v>
      </c>
      <c r="C3" t="s">
        <v>114</v>
      </c>
      <c r="D3" t="s">
        <v>115</v>
      </c>
      <c r="E3" t="s">
        <v>116</v>
      </c>
    </row>
    <row r="4" spans="2:5" x14ac:dyDescent="0.25">
      <c r="B4">
        <v>3</v>
      </c>
      <c r="C4" t="s">
        <v>111</v>
      </c>
      <c r="D4" t="s">
        <v>112</v>
      </c>
      <c r="E4" t="s">
        <v>117</v>
      </c>
    </row>
    <row r="5" spans="2:5" x14ac:dyDescent="0.25">
      <c r="B5">
        <v>4</v>
      </c>
      <c r="C5" t="s">
        <v>118</v>
      </c>
      <c r="D5" t="s">
        <v>119</v>
      </c>
      <c r="E5" t="s">
        <v>120</v>
      </c>
    </row>
    <row r="6" spans="2:5" x14ac:dyDescent="0.25">
      <c r="B6">
        <v>5</v>
      </c>
      <c r="C6" t="s">
        <v>121</v>
      </c>
      <c r="D6" t="s">
        <v>122</v>
      </c>
      <c r="E6" t="s">
        <v>123</v>
      </c>
    </row>
    <row r="7" spans="2:5" x14ac:dyDescent="0.25">
      <c r="B7">
        <v>6</v>
      </c>
      <c r="C7" t="s">
        <v>26</v>
      </c>
      <c r="D7" t="s">
        <v>27</v>
      </c>
      <c r="E7" t="s">
        <v>124</v>
      </c>
    </row>
    <row r="8" spans="2:5" x14ac:dyDescent="0.25">
      <c r="B8">
        <v>7</v>
      </c>
      <c r="C8" t="s">
        <v>125</v>
      </c>
      <c r="D8" t="s">
        <v>126</v>
      </c>
      <c r="E8" t="s">
        <v>127</v>
      </c>
    </row>
    <row r="9" spans="2:5" x14ac:dyDescent="0.25">
      <c r="B9">
        <v>8</v>
      </c>
      <c r="C9" t="s">
        <v>109</v>
      </c>
      <c r="D9" t="s">
        <v>110</v>
      </c>
      <c r="E9" t="s">
        <v>128</v>
      </c>
    </row>
    <row r="10" spans="2:5" x14ac:dyDescent="0.25">
      <c r="B10">
        <v>9</v>
      </c>
      <c r="C10" t="s">
        <v>7</v>
      </c>
      <c r="D10" t="s">
        <v>8</v>
      </c>
      <c r="E10" t="s">
        <v>129</v>
      </c>
    </row>
    <row r="11" spans="2:5" x14ac:dyDescent="0.25">
      <c r="B11">
        <v>10</v>
      </c>
      <c r="C11" t="s">
        <v>99</v>
      </c>
      <c r="D11" t="s">
        <v>100</v>
      </c>
      <c r="E11" t="s">
        <v>130</v>
      </c>
    </row>
    <row r="12" spans="2:5" x14ac:dyDescent="0.25">
      <c r="B12">
        <v>11</v>
      </c>
      <c r="C12" t="s">
        <v>13</v>
      </c>
      <c r="D12" t="s">
        <v>14</v>
      </c>
      <c r="E12" t="s">
        <v>14</v>
      </c>
    </row>
    <row r="13" spans="2:5" x14ac:dyDescent="0.25">
      <c r="B13">
        <v>12</v>
      </c>
      <c r="C13" t="s">
        <v>75</v>
      </c>
      <c r="D13" t="s">
        <v>76</v>
      </c>
      <c r="E13" t="s">
        <v>131</v>
      </c>
    </row>
    <row r="14" spans="2:5" x14ac:dyDescent="0.25">
      <c r="B14">
        <v>13</v>
      </c>
      <c r="C14" t="s">
        <v>132</v>
      </c>
      <c r="D14" t="s">
        <v>133</v>
      </c>
      <c r="E14" t="s">
        <v>134</v>
      </c>
    </row>
    <row r="15" spans="2:5" x14ac:dyDescent="0.25">
      <c r="B15">
        <v>14</v>
      </c>
      <c r="C15" t="s">
        <v>135</v>
      </c>
      <c r="D15" t="s">
        <v>136</v>
      </c>
      <c r="E15" t="s">
        <v>137</v>
      </c>
    </row>
    <row r="16" spans="2:5" x14ac:dyDescent="0.25">
      <c r="B16">
        <v>15</v>
      </c>
      <c r="C16" t="s">
        <v>81</v>
      </c>
      <c r="D16" t="s">
        <v>82</v>
      </c>
      <c r="E16" t="s">
        <v>138</v>
      </c>
    </row>
    <row r="17" spans="2:5" x14ac:dyDescent="0.25">
      <c r="B17">
        <v>16</v>
      </c>
      <c r="C17" t="s">
        <v>17</v>
      </c>
      <c r="D17" t="s">
        <v>18</v>
      </c>
      <c r="E17" t="s">
        <v>139</v>
      </c>
    </row>
    <row r="18" spans="2:5" x14ac:dyDescent="0.25">
      <c r="B18">
        <v>17</v>
      </c>
      <c r="C18" t="s">
        <v>140</v>
      </c>
      <c r="D18" t="s">
        <v>141</v>
      </c>
      <c r="E18" t="s">
        <v>142</v>
      </c>
    </row>
    <row r="19" spans="2:5" x14ac:dyDescent="0.25">
      <c r="B19">
        <v>18</v>
      </c>
      <c r="C19" t="s">
        <v>101</v>
      </c>
      <c r="D19" t="s">
        <v>102</v>
      </c>
      <c r="E19" t="s">
        <v>102</v>
      </c>
    </row>
    <row r="20" spans="2:5" x14ac:dyDescent="0.25">
      <c r="B20">
        <v>19</v>
      </c>
      <c r="C20" t="s">
        <v>105</v>
      </c>
      <c r="D20" t="s">
        <v>106</v>
      </c>
      <c r="E20" t="s">
        <v>143</v>
      </c>
    </row>
    <row r="21" spans="2:5" x14ac:dyDescent="0.25">
      <c r="B21">
        <v>20</v>
      </c>
      <c r="C21" t="s">
        <v>144</v>
      </c>
      <c r="D21" t="s">
        <v>145</v>
      </c>
      <c r="E21" t="s">
        <v>146</v>
      </c>
    </row>
    <row r="22" spans="2:5" x14ac:dyDescent="0.25">
      <c r="B22">
        <v>21</v>
      </c>
      <c r="C22" t="s">
        <v>30</v>
      </c>
      <c r="D22" t="s">
        <v>31</v>
      </c>
      <c r="E22" t="s">
        <v>147</v>
      </c>
    </row>
    <row r="23" spans="2:5" x14ac:dyDescent="0.25">
      <c r="B23">
        <v>22</v>
      </c>
      <c r="C23" t="s">
        <v>10</v>
      </c>
      <c r="D23" t="s">
        <v>11</v>
      </c>
      <c r="E23" t="s">
        <v>148</v>
      </c>
    </row>
    <row r="24" spans="2:5" x14ac:dyDescent="0.25">
      <c r="B24">
        <v>23</v>
      </c>
      <c r="C24" t="s">
        <v>149</v>
      </c>
      <c r="D24" t="s">
        <v>150</v>
      </c>
      <c r="E24" t="s">
        <v>150</v>
      </c>
    </row>
    <row r="25" spans="2:5" x14ac:dyDescent="0.25">
      <c r="B25">
        <v>24</v>
      </c>
      <c r="C25" t="s">
        <v>90</v>
      </c>
      <c r="D25" t="s">
        <v>91</v>
      </c>
      <c r="E25" t="s">
        <v>151</v>
      </c>
    </row>
    <row r="26" spans="2:5" x14ac:dyDescent="0.25">
      <c r="B26">
        <v>25</v>
      </c>
      <c r="C26" t="s">
        <v>84</v>
      </c>
      <c r="D26" t="s">
        <v>85</v>
      </c>
      <c r="E26" t="s">
        <v>152</v>
      </c>
    </row>
    <row r="27" spans="2:5" x14ac:dyDescent="0.25">
      <c r="B27">
        <v>26</v>
      </c>
      <c r="C27" t="s">
        <v>153</v>
      </c>
      <c r="D27" t="s">
        <v>154</v>
      </c>
      <c r="E27" t="s">
        <v>155</v>
      </c>
    </row>
    <row r="28" spans="2:5" x14ac:dyDescent="0.25">
      <c r="B28">
        <v>27</v>
      </c>
      <c r="C28" t="s">
        <v>156</v>
      </c>
      <c r="D28" t="s">
        <v>157</v>
      </c>
      <c r="E28" t="s">
        <v>158</v>
      </c>
    </row>
    <row r="29" spans="2:5" x14ac:dyDescent="0.25">
      <c r="B29">
        <v>28</v>
      </c>
      <c r="C29" t="s">
        <v>23</v>
      </c>
      <c r="D29" t="s">
        <v>24</v>
      </c>
      <c r="E29" t="s">
        <v>159</v>
      </c>
    </row>
    <row r="30" spans="2:5" x14ac:dyDescent="0.25">
      <c r="B30">
        <v>29</v>
      </c>
      <c r="C30" t="s">
        <v>36</v>
      </c>
      <c r="D30" t="s">
        <v>37</v>
      </c>
      <c r="E30" t="s">
        <v>38</v>
      </c>
    </row>
    <row r="31" spans="2:5" x14ac:dyDescent="0.25">
      <c r="B31">
        <v>30</v>
      </c>
      <c r="C31" t="s">
        <v>20</v>
      </c>
      <c r="D31" t="s">
        <v>21</v>
      </c>
      <c r="E31" t="s">
        <v>160</v>
      </c>
    </row>
    <row r="32" spans="2:5" ht="14.45" x14ac:dyDescent="0.3">
      <c r="B32">
        <v>31</v>
      </c>
      <c r="C32" t="s">
        <v>50</v>
      </c>
      <c r="D32" t="s">
        <v>51</v>
      </c>
      <c r="E32" t="s">
        <v>161</v>
      </c>
    </row>
    <row r="33" spans="2:5" ht="14.45" x14ac:dyDescent="0.3">
      <c r="B33">
        <v>32</v>
      </c>
      <c r="C33" t="s">
        <v>65</v>
      </c>
      <c r="D33" t="s">
        <v>66</v>
      </c>
      <c r="E33" t="s">
        <v>66</v>
      </c>
    </row>
    <row r="34" spans="2:5" x14ac:dyDescent="0.25">
      <c r="B34">
        <v>33</v>
      </c>
      <c r="C34" t="s">
        <v>62</v>
      </c>
      <c r="D34" t="s">
        <v>63</v>
      </c>
      <c r="E34" t="s">
        <v>162</v>
      </c>
    </row>
    <row r="35" spans="2:5" x14ac:dyDescent="0.25">
      <c r="B35">
        <v>34</v>
      </c>
      <c r="C35" t="s">
        <v>87</v>
      </c>
      <c r="D35" t="s">
        <v>88</v>
      </c>
      <c r="E35" t="s">
        <v>163</v>
      </c>
    </row>
    <row r="36" spans="2:5" ht="14.45" x14ac:dyDescent="0.3">
      <c r="B36">
        <v>35</v>
      </c>
      <c r="C36" t="s">
        <v>42</v>
      </c>
      <c r="D36" t="s">
        <v>43</v>
      </c>
      <c r="E36" t="s">
        <v>164</v>
      </c>
    </row>
    <row r="37" spans="2:5" ht="14.45" x14ac:dyDescent="0.3">
      <c r="B37">
        <v>36</v>
      </c>
      <c r="C37" t="s">
        <v>96</v>
      </c>
      <c r="D37" t="s">
        <v>97</v>
      </c>
      <c r="E37" t="s">
        <v>165</v>
      </c>
    </row>
    <row r="38" spans="2:5" ht="14.45" x14ac:dyDescent="0.3">
      <c r="B38">
        <v>37</v>
      </c>
      <c r="C38" t="s">
        <v>59</v>
      </c>
      <c r="D38" t="s">
        <v>60</v>
      </c>
      <c r="E38" t="s">
        <v>166</v>
      </c>
    </row>
    <row r="39" spans="2:5" ht="14.45" x14ac:dyDescent="0.3">
      <c r="B39">
        <v>38</v>
      </c>
      <c r="C39" t="s">
        <v>39</v>
      </c>
      <c r="D39" t="s">
        <v>40</v>
      </c>
      <c r="E39" t="s">
        <v>167</v>
      </c>
    </row>
    <row r="40" spans="2:5" x14ac:dyDescent="0.25">
      <c r="B40">
        <v>39</v>
      </c>
      <c r="C40" t="s">
        <v>33</v>
      </c>
      <c r="D40" t="s">
        <v>34</v>
      </c>
      <c r="E40" t="s">
        <v>168</v>
      </c>
    </row>
    <row r="41" spans="2:5" x14ac:dyDescent="0.25">
      <c r="B41">
        <v>40</v>
      </c>
      <c r="C41" t="s">
        <v>4</v>
      </c>
      <c r="D41" t="s">
        <v>5</v>
      </c>
      <c r="E41" t="s">
        <v>169</v>
      </c>
    </row>
    <row r="42" spans="2:5" x14ac:dyDescent="0.25">
      <c r="B42">
        <v>41</v>
      </c>
      <c r="C42" t="s">
        <v>56</v>
      </c>
      <c r="D42" t="s">
        <v>57</v>
      </c>
      <c r="E42" t="s">
        <v>170</v>
      </c>
    </row>
    <row r="43" spans="2:5" x14ac:dyDescent="0.25">
      <c r="B43">
        <v>42</v>
      </c>
      <c r="C43" t="s">
        <v>78</v>
      </c>
      <c r="D43" t="s">
        <v>79</v>
      </c>
      <c r="E43" t="s">
        <v>171</v>
      </c>
    </row>
    <row r="44" spans="2:5" x14ac:dyDescent="0.25">
      <c r="B44">
        <v>43</v>
      </c>
      <c r="C44" t="s">
        <v>46</v>
      </c>
      <c r="D44" t="s">
        <v>47</v>
      </c>
      <c r="E44" t="s">
        <v>172</v>
      </c>
    </row>
    <row r="45" spans="2:5" x14ac:dyDescent="0.25">
      <c r="B45">
        <v>44</v>
      </c>
      <c r="C45" t="s">
        <v>53</v>
      </c>
      <c r="D45" t="s">
        <v>54</v>
      </c>
      <c r="E45" t="s">
        <v>173</v>
      </c>
    </row>
    <row r="46" spans="2:5" x14ac:dyDescent="0.25">
      <c r="B46">
        <v>45</v>
      </c>
      <c r="C46" t="s">
        <v>174</v>
      </c>
      <c r="D46" t="s">
        <v>175</v>
      </c>
      <c r="E46" t="s">
        <v>176</v>
      </c>
    </row>
    <row r="47" spans="2:5" x14ac:dyDescent="0.25">
      <c r="B47">
        <v>46</v>
      </c>
      <c r="C47" t="s">
        <v>177</v>
      </c>
      <c r="D47" t="s">
        <v>178</v>
      </c>
      <c r="E47" t="s">
        <v>179</v>
      </c>
    </row>
    <row r="48" spans="2:5" x14ac:dyDescent="0.25">
      <c r="B48">
        <v>47</v>
      </c>
      <c r="C48" t="s">
        <v>180</v>
      </c>
      <c r="D48" t="s">
        <v>181</v>
      </c>
      <c r="E48" t="s">
        <v>182</v>
      </c>
    </row>
    <row r="49" spans="2:5" x14ac:dyDescent="0.25">
      <c r="B49">
        <v>48</v>
      </c>
      <c r="C49" t="s">
        <v>107</v>
      </c>
      <c r="D49" t="s">
        <v>108</v>
      </c>
      <c r="E49" t="s">
        <v>183</v>
      </c>
    </row>
    <row r="50" spans="2:5" x14ac:dyDescent="0.25">
      <c r="B50">
        <v>49</v>
      </c>
      <c r="C50" t="s">
        <v>93</v>
      </c>
      <c r="D50" t="s">
        <v>94</v>
      </c>
      <c r="E50" t="s">
        <v>201</v>
      </c>
    </row>
    <row r="51" spans="2:5" x14ac:dyDescent="0.25">
      <c r="C51" t="s">
        <v>184</v>
      </c>
      <c r="E51" t="s">
        <v>184</v>
      </c>
    </row>
    <row r="52" spans="2:5" x14ac:dyDescent="0.25">
      <c r="C52" t="s">
        <v>185</v>
      </c>
      <c r="E52" t="s">
        <v>186</v>
      </c>
    </row>
    <row r="53" spans="2:5" x14ac:dyDescent="0.25">
      <c r="C53" t="s">
        <v>3</v>
      </c>
      <c r="E53" t="s">
        <v>187</v>
      </c>
    </row>
    <row r="54" spans="2:5" x14ac:dyDescent="0.25">
      <c r="C54" t="s">
        <v>51</v>
      </c>
      <c r="E54" t="s">
        <v>161</v>
      </c>
    </row>
    <row r="55" spans="2:5" x14ac:dyDescent="0.25">
      <c r="C55" t="s">
        <v>60</v>
      </c>
      <c r="E55" t="s">
        <v>166</v>
      </c>
    </row>
    <row r="56" spans="2:5" x14ac:dyDescent="0.25">
      <c r="C56" t="s">
        <v>43</v>
      </c>
      <c r="E56" t="s">
        <v>164</v>
      </c>
    </row>
    <row r="57" spans="2:5" x14ac:dyDescent="0.25">
      <c r="C57" t="s">
        <v>2</v>
      </c>
      <c r="E57" t="s">
        <v>188</v>
      </c>
    </row>
    <row r="58" spans="2:5" x14ac:dyDescent="0.25">
      <c r="C58" t="s">
        <v>40</v>
      </c>
      <c r="E58" t="s">
        <v>167</v>
      </c>
    </row>
    <row r="59" spans="2:5" x14ac:dyDescent="0.25">
      <c r="C59" t="s">
        <v>189</v>
      </c>
      <c r="E59" t="s">
        <v>190</v>
      </c>
    </row>
    <row r="60" spans="2:5" x14ac:dyDescent="0.25">
      <c r="C60" t="s">
        <v>29</v>
      </c>
      <c r="E60" t="s">
        <v>191</v>
      </c>
    </row>
    <row r="61" spans="2:5" x14ac:dyDescent="0.25">
      <c r="C61" t="s">
        <v>49</v>
      </c>
      <c r="E61" t="s">
        <v>192</v>
      </c>
    </row>
    <row r="62" spans="2:5" x14ac:dyDescent="0.25">
      <c r="C62" t="s">
        <v>68</v>
      </c>
      <c r="E62" t="s">
        <v>193</v>
      </c>
    </row>
    <row r="63" spans="2:5" x14ac:dyDescent="0.25">
      <c r="C63" t="s">
        <v>16</v>
      </c>
      <c r="E63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Données</vt:lpstr>
      <vt:lpstr>index</vt:lpstr>
      <vt:lpstr>Graphique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 Pasquier</dc:creator>
  <cp:lastModifiedBy>Veronique Antoni</cp:lastModifiedBy>
  <dcterms:created xsi:type="dcterms:W3CDTF">2019-12-19T09:48:34Z</dcterms:created>
  <dcterms:modified xsi:type="dcterms:W3CDTF">2020-01-29T09:25:14Z</dcterms:modified>
</cp:coreProperties>
</file>