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20" yWindow="525" windowWidth="18795" windowHeight="8850"/>
  </bookViews>
  <sheets>
    <sheet name="Tableau" sheetId="2" r:id="rId1"/>
  </sheets>
  <calcPr calcId="145621"/>
</workbook>
</file>

<file path=xl/calcChain.xml><?xml version="1.0" encoding="utf-8"?>
<calcChain xmlns="http://schemas.openxmlformats.org/spreadsheetml/2006/main">
  <c r="D14" i="2" l="1"/>
  <c r="C14" i="2" l="1"/>
</calcChain>
</file>

<file path=xl/sharedStrings.xml><?xml version="1.0" encoding="utf-8"?>
<sst xmlns="http://schemas.openxmlformats.org/spreadsheetml/2006/main" count="14" uniqueCount="14">
  <si>
    <t>Total</t>
  </si>
  <si>
    <t>Industrie chimique</t>
  </si>
  <si>
    <t xml:space="preserve">Métallurgie, travail des métaux </t>
  </si>
  <si>
    <t>Collecte traitement des déchets, dépollution</t>
  </si>
  <si>
    <t>Construction</t>
  </si>
  <si>
    <t>Tertiaire</t>
  </si>
  <si>
    <t>Activité économique</t>
  </si>
  <si>
    <t>Fabrication de produits informatiques, équipements électriques…</t>
  </si>
  <si>
    <t>Autres secteurs (industriels, ménages…)</t>
  </si>
  <si>
    <t>En milliers de tonnes</t>
  </si>
  <si>
    <t>Source : SDES, avril 2019</t>
  </si>
  <si>
    <t>Note : données 2014 modifiées par rapport aux publications précédentes car 46,4% des VHU dangereux ont été passés des services aux ménages.</t>
  </si>
  <si>
    <t>Production de déchets dangereux par secteur en  2014 et 2016</t>
  </si>
  <si>
    <t>Agriculture, Pêche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</si>
</sst>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3" fillId="0" borderId="0" xfId="0" applyFont="1"/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3" fontId="3" fillId="0" borderId="1" xfId="1" applyNumberFormat="1" applyFont="1" applyBorder="1" applyAlignment="1">
      <alignment horizontal="right" indent="3"/>
    </xf>
    <xf numFmtId="3" fontId="8" fillId="0" borderId="1" xfId="1" applyNumberFormat="1" applyFont="1" applyBorder="1" applyAlignment="1">
      <alignment horizontal="right" vertical="center" indent="3"/>
    </xf>
    <xf numFmtId="164" fontId="3" fillId="0" borderId="0" xfId="0" applyNumberFormat="1" applyFont="1"/>
    <xf numFmtId="0" fontId="3" fillId="0" borderId="1" xfId="0" applyFont="1" applyFill="1" applyBorder="1" applyAlignment="1">
      <alignment horizontal="left" vertical="top" wrapText="1"/>
    </xf>
    <xf numFmtId="3" fontId="3" fillId="0" borderId="1" xfId="0" applyNumberFormat="1" applyFont="1" applyBorder="1" applyAlignment="1">
      <alignment horizontal="right" vertical="center" indent="3"/>
    </xf>
    <xf numFmtId="0" fontId="7" fillId="0" borderId="1" xfId="0" applyFont="1" applyFill="1" applyBorder="1" applyAlignment="1">
      <alignment horizontal="left" vertical="top" wrapText="1"/>
    </xf>
    <xf numFmtId="3" fontId="6" fillId="0" borderId="1" xfId="1" applyNumberFormat="1" applyFont="1" applyBorder="1" applyAlignment="1">
      <alignment horizontal="right" indent="3"/>
    </xf>
    <xf numFmtId="3" fontId="9" fillId="0" borderId="1" xfId="1" applyNumberFormat="1" applyFont="1" applyBorder="1" applyAlignment="1">
      <alignment horizontal="right" vertical="center" indent="3"/>
    </xf>
    <xf numFmtId="0" fontId="3" fillId="0" borderId="0" xfId="0" applyFont="1" applyBorder="1"/>
    <xf numFmtId="0" fontId="3" fillId="0" borderId="2" xfId="0" applyFont="1" applyBorder="1" applyAlignment="1">
      <alignment horizontal="left"/>
    </xf>
    <xf numFmtId="0" fontId="3" fillId="0" borderId="0" xfId="1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/>
    <xf numFmtId="0" fontId="3" fillId="0" borderId="0" xfId="0" applyFont="1" applyAlignment="1">
      <alignment horizontal="center" vertical="center"/>
    </xf>
    <xf numFmtId="3" fontId="3" fillId="0" borderId="1" xfId="1" applyNumberFormat="1" applyFont="1" applyBorder="1" applyAlignment="1">
      <alignment horizontal="right" vertical="center" indent="3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6"/>
  <sheetViews>
    <sheetView showGridLines="0" tabSelected="1" workbookViewId="0">
      <selection activeCell="G10" sqref="G10"/>
    </sheetView>
  </sheetViews>
  <sheetFormatPr baseColWidth="10" defaultRowHeight="12.75" x14ac:dyDescent="0.2"/>
  <cols>
    <col min="1" max="1" width="11.42578125" style="1"/>
    <col min="2" max="2" width="38.42578125" style="1" customWidth="1"/>
    <col min="3" max="3" width="16.7109375" style="1" customWidth="1"/>
    <col min="4" max="4" width="16" style="1" customWidth="1"/>
    <col min="5" max="16384" width="11.42578125" style="1"/>
  </cols>
  <sheetData>
    <row r="2" spans="2:7" ht="18" x14ac:dyDescent="0.25">
      <c r="B2" s="2" t="s">
        <v>12</v>
      </c>
      <c r="C2" s="3"/>
    </row>
    <row r="3" spans="2:7" x14ac:dyDescent="0.2">
      <c r="B3" s="4"/>
    </row>
    <row r="4" spans="2:7" x14ac:dyDescent="0.2">
      <c r="B4" s="1" t="s">
        <v>9</v>
      </c>
    </row>
    <row r="6" spans="2:7" x14ac:dyDescent="0.2">
      <c r="B6" s="5" t="s">
        <v>6</v>
      </c>
      <c r="C6" s="6">
        <v>2014</v>
      </c>
      <c r="D6" s="7">
        <v>2016</v>
      </c>
    </row>
    <row r="7" spans="2:7" x14ac:dyDescent="0.2">
      <c r="B7" s="8" t="s">
        <v>13</v>
      </c>
      <c r="C7" s="9">
        <v>338.51799999999997</v>
      </c>
      <c r="D7" s="10">
        <v>336.59065285874902</v>
      </c>
    </row>
    <row r="8" spans="2:7" x14ac:dyDescent="0.2">
      <c r="B8" s="8" t="s">
        <v>1</v>
      </c>
      <c r="C8" s="9">
        <v>1176.213</v>
      </c>
      <c r="D8" s="10">
        <v>1306.140699699273</v>
      </c>
      <c r="G8" s="11"/>
    </row>
    <row r="9" spans="2:7" x14ac:dyDescent="0.2">
      <c r="B9" s="8" t="s">
        <v>2</v>
      </c>
      <c r="C9" s="9">
        <v>745.19</v>
      </c>
      <c r="D9" s="10">
        <v>699.86607676200015</v>
      </c>
    </row>
    <row r="10" spans="2:7" s="22" customFormat="1" ht="25.5" x14ac:dyDescent="0.2">
      <c r="B10" s="20" t="s">
        <v>7</v>
      </c>
      <c r="C10" s="23">
        <v>200</v>
      </c>
      <c r="D10" s="10">
        <v>205</v>
      </c>
    </row>
    <row r="11" spans="2:7" x14ac:dyDescent="0.2">
      <c r="B11" s="8" t="s">
        <v>3</v>
      </c>
      <c r="C11" s="9">
        <v>3257.1179999999999</v>
      </c>
      <c r="D11" s="10">
        <v>3416.5368680640222</v>
      </c>
    </row>
    <row r="12" spans="2:7" x14ac:dyDescent="0.2">
      <c r="B12" s="8" t="s">
        <v>4</v>
      </c>
      <c r="C12" s="9">
        <v>2850.9749999999999</v>
      </c>
      <c r="D12" s="10">
        <v>2775.3961892006196</v>
      </c>
    </row>
    <row r="13" spans="2:7" x14ac:dyDescent="0.2">
      <c r="B13" s="8" t="s">
        <v>5</v>
      </c>
      <c r="C13" s="9">
        <v>895.57799999999997</v>
      </c>
      <c r="D13" s="10">
        <v>965.18668757120565</v>
      </c>
    </row>
    <row r="14" spans="2:7" x14ac:dyDescent="0.2">
      <c r="B14" s="12" t="s">
        <v>8</v>
      </c>
      <c r="C14" s="13">
        <f>C15-C13-C12-C11-C10-C9-C8-C7</f>
        <v>1319.8128000000004</v>
      </c>
      <c r="D14" s="13">
        <f>D15-D13-D12-D11-D10-D9-D8-D7</f>
        <v>1305.5837002233193</v>
      </c>
    </row>
    <row r="15" spans="2:7" x14ac:dyDescent="0.2">
      <c r="B15" s="14" t="s">
        <v>0</v>
      </c>
      <c r="C15" s="15">
        <v>10783.4048</v>
      </c>
      <c r="D15" s="16">
        <v>11010.300874379189</v>
      </c>
      <c r="E15" s="17"/>
    </row>
    <row r="16" spans="2:7" x14ac:dyDescent="0.2">
      <c r="B16" s="18" t="s">
        <v>10</v>
      </c>
    </row>
    <row r="17" spans="2:4" x14ac:dyDescent="0.2">
      <c r="B17" s="19" t="s">
        <v>11</v>
      </c>
    </row>
    <row r="26" spans="2:4" x14ac:dyDescent="0.2">
      <c r="D26" s="21"/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>
    <oddFooter>&amp;C&amp;Z&amp;F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Tableau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xghewy</dc:creator>
  <cp:lastModifiedBy>Irénée Joassard</cp:lastModifiedBy>
  <cp:lastPrinted>2010-12-21T08:22:17Z</cp:lastPrinted>
  <dcterms:created xsi:type="dcterms:W3CDTF">2009-03-12T14:12:14Z</dcterms:created>
  <dcterms:modified xsi:type="dcterms:W3CDTF">2019-05-10T09:27:03Z</dcterms:modified>
</cp:coreProperties>
</file>