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4085"/>
  </bookViews>
  <sheets>
    <sheet name="Graphique" sheetId="2" r:id="rId1"/>
    <sheet name="Données" sheetId="1" r:id="rId2"/>
  </sheets>
  <externalReferences>
    <externalReference r:id="rId3"/>
  </externalReferences>
  <definedNames>
    <definedName name="Dépots_par_département">#REF!</definedName>
    <definedName name="Dépots_par_région">#REF!</definedName>
    <definedName name="Nappes_par_département">#REF!</definedName>
    <definedName name="Nappes_par_région">#REF!</definedName>
    <definedName name="Sols_par_département">#REF!</definedName>
    <definedName name="Sols_par_région">#REF!</definedName>
  </definedNames>
  <calcPr calcId="145621"/>
</workbook>
</file>

<file path=xl/calcChain.xml><?xml version="1.0" encoding="utf-8"?>
<calcChain xmlns="http://schemas.openxmlformats.org/spreadsheetml/2006/main">
  <c r="G18" i="1" l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</calcChain>
</file>

<file path=xl/sharedStrings.xml><?xml version="1.0" encoding="utf-8"?>
<sst xmlns="http://schemas.openxmlformats.org/spreadsheetml/2006/main" count="23" uniqueCount="20">
  <si>
    <t xml:space="preserve">Répartition des métaux et métalloïdes identifiés dans les sols et/ou dans les nappes </t>
  </si>
  <si>
    <t>Nombre de sites et sols pollués</t>
  </si>
  <si>
    <t>En %</t>
  </si>
  <si>
    <t>Métal ou métalloïde</t>
  </si>
  <si>
    <t>Sols</t>
  </si>
  <si>
    <t>Nappes</t>
  </si>
  <si>
    <t>Sols et nappes</t>
  </si>
  <si>
    <t xml:space="preserve">Plomb </t>
  </si>
  <si>
    <t xml:space="preserve">Cuivre </t>
  </si>
  <si>
    <t xml:space="preserve">Zinc </t>
  </si>
  <si>
    <t xml:space="preserve">Chrome </t>
  </si>
  <si>
    <t xml:space="preserve">Cadmium </t>
  </si>
  <si>
    <t xml:space="preserve">Nickel </t>
  </si>
  <si>
    <t xml:space="preserve">Mercure </t>
  </si>
  <si>
    <t>Baryum </t>
  </si>
  <si>
    <t xml:space="preserve">Molybdène </t>
  </si>
  <si>
    <t xml:space="preserve">Cobalt </t>
  </si>
  <si>
    <t>Arsenic </t>
  </si>
  <si>
    <t xml:space="preserve">Sélénium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</si>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</sst>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6" fillId="0" borderId="0"/>
    <xf numFmtId="0" fontId="7" fillId="2" borderId="0"/>
    <xf numFmtId="0" fontId="7" fillId="3" borderId="0"/>
    <xf numFmtId="0" fontId="6" fillId="4" borderId="0"/>
    <xf numFmtId="0" fontId="8" fillId="5" borderId="0"/>
    <xf numFmtId="0" fontId="9" fillId="6" borderId="0"/>
    <xf numFmtId="0" fontId="10" fillId="0" borderId="0"/>
    <xf numFmtId="0" fontId="11" fillId="7" borderId="0"/>
    <xf numFmtId="0" fontId="12" fillId="0" borderId="0"/>
    <xf numFmtId="0" fontId="13" fillId="0" borderId="0"/>
    <xf numFmtId="0" fontId="14" fillId="0" borderId="0"/>
    <xf numFmtId="0" fontId="15" fillId="8" borderId="0"/>
    <xf numFmtId="0" fontId="1" fillId="0" borderId="0"/>
    <xf numFmtId="0" fontId="16" fillId="0" borderId="0"/>
    <xf numFmtId="0" fontId="2" fillId="0" borderId="0"/>
    <xf numFmtId="0" fontId="2" fillId="0" borderId="0"/>
    <xf numFmtId="0" fontId="8" fillId="0" borderId="0"/>
  </cellStyleXfs>
  <cellXfs count="34">
    <xf numFmtId="0" fontId="0" fillId="0" borderId="0" xfId="0"/>
    <xf numFmtId="0" fontId="3" fillId="0" borderId="0" xfId="1" applyFont="1" applyAlignment="1">
      <alignment horizontal="left" vertical="center" readingOrder="1"/>
    </xf>
    <xf numFmtId="0" fontId="4" fillId="0" borderId="0" xfId="1" applyFont="1"/>
    <xf numFmtId="0" fontId="4" fillId="0" borderId="0" xfId="1" applyFont="1" applyBorder="1"/>
    <xf numFmtId="0" fontId="5" fillId="0" borderId="0" xfId="1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8" xfId="1" applyFont="1" applyBorder="1"/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/>
    <xf numFmtId="9" fontId="4" fillId="0" borderId="9" xfId="1" applyNumberFormat="1" applyFont="1" applyBorder="1"/>
    <xf numFmtId="9" fontId="4" fillId="0" borderId="10" xfId="1" applyNumberFormat="1" applyFont="1" applyBorder="1"/>
    <xf numFmtId="9" fontId="4" fillId="0" borderId="11" xfId="1" applyNumberFormat="1" applyFont="1" applyBorder="1"/>
    <xf numFmtId="0" fontId="5" fillId="0" borderId="12" xfId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9" fontId="4" fillId="0" borderId="13" xfId="1" applyNumberFormat="1" applyFont="1" applyBorder="1"/>
    <xf numFmtId="9" fontId="4" fillId="0" borderId="14" xfId="1" applyNumberFormat="1" applyFont="1" applyBorder="1"/>
    <xf numFmtId="9" fontId="4" fillId="0" borderId="15" xfId="1" applyNumberFormat="1" applyFont="1" applyBorder="1"/>
    <xf numFmtId="0" fontId="5" fillId="0" borderId="16" xfId="1" applyFont="1" applyFill="1" applyBorder="1"/>
    <xf numFmtId="0" fontId="5" fillId="0" borderId="17" xfId="1" applyFont="1" applyFill="1" applyBorder="1"/>
    <xf numFmtId="0" fontId="5" fillId="0" borderId="18" xfId="1" applyFont="1" applyFill="1" applyBorder="1"/>
    <xf numFmtId="0" fontId="5" fillId="0" borderId="19" xfId="1" applyFont="1" applyFill="1" applyBorder="1"/>
    <xf numFmtId="9" fontId="5" fillId="0" borderId="17" xfId="1" applyNumberFormat="1" applyFont="1" applyFill="1" applyBorder="1"/>
    <xf numFmtId="9" fontId="5" fillId="0" borderId="18" xfId="1" applyNumberFormat="1" applyFont="1" applyFill="1" applyBorder="1"/>
    <xf numFmtId="9" fontId="5" fillId="0" borderId="19" xfId="1" applyNumberFormat="1" applyFont="1" applyFill="1" applyBorder="1"/>
    <xf numFmtId="9" fontId="4" fillId="0" borderId="0" xfId="1" applyNumberFormat="1" applyFont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Neutral" xfId="13"/>
    <cellStyle name="Normal" xfId="0" builtinId="0"/>
    <cellStyle name="Normal 2" xfId="1"/>
    <cellStyle name="Normal 3" xfId="14"/>
    <cellStyle name="Normal 4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12573774836535E-2"/>
          <c:y val="0.26252333781718823"/>
          <c:w val="0.87716616822572724"/>
          <c:h val="0.413983988917497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Données!$B$5</c:f>
              <c:strCache>
                <c:ptCount val="1"/>
                <c:pt idx="0">
                  <c:v>Sols</c:v>
                </c:pt>
              </c:strCache>
            </c:strRef>
          </c:tx>
          <c:spPr>
            <a:solidFill>
              <a:srgbClr val="CC9966"/>
            </a:solidFill>
          </c:spPr>
          <c:invertIfNegative val="0"/>
          <c:cat>
            <c:strRef>
              <c:f>Données!$A$6:$A$17</c:f>
              <c:strCache>
                <c:ptCount val="12"/>
                <c:pt idx="0">
                  <c:v>Plomb </c:v>
                </c:pt>
                <c:pt idx="1">
                  <c:v>Cuivre </c:v>
                </c:pt>
                <c:pt idx="2">
                  <c:v>Zinc </c:v>
                </c:pt>
                <c:pt idx="3">
                  <c:v>Chrome </c:v>
                </c:pt>
                <c:pt idx="4">
                  <c:v>Cadmium </c:v>
                </c:pt>
                <c:pt idx="5">
                  <c:v>Nickel </c:v>
                </c:pt>
                <c:pt idx="6">
                  <c:v>Mercure </c:v>
                </c:pt>
                <c:pt idx="7">
                  <c:v>Baryum </c:v>
                </c:pt>
                <c:pt idx="8">
                  <c:v>Molybdène </c:v>
                </c:pt>
                <c:pt idx="9">
                  <c:v>Cobalt </c:v>
                </c:pt>
                <c:pt idx="10">
                  <c:v>Arsenic </c:v>
                </c:pt>
                <c:pt idx="11">
                  <c:v>Sélénium </c:v>
                </c:pt>
              </c:strCache>
            </c:strRef>
          </c:cat>
          <c:val>
            <c:numRef>
              <c:f>Données!$B$6:$B$17</c:f>
              <c:numCache>
                <c:formatCode>General</c:formatCode>
                <c:ptCount val="12"/>
                <c:pt idx="0">
                  <c:v>1198</c:v>
                </c:pt>
                <c:pt idx="1">
                  <c:v>1084</c:v>
                </c:pt>
                <c:pt idx="2">
                  <c:v>838</c:v>
                </c:pt>
                <c:pt idx="3">
                  <c:v>761</c:v>
                </c:pt>
                <c:pt idx="4">
                  <c:v>579</c:v>
                </c:pt>
                <c:pt idx="5">
                  <c:v>538</c:v>
                </c:pt>
                <c:pt idx="6">
                  <c:v>475</c:v>
                </c:pt>
                <c:pt idx="7">
                  <c:v>129</c:v>
                </c:pt>
                <c:pt idx="8">
                  <c:v>37</c:v>
                </c:pt>
                <c:pt idx="9">
                  <c:v>29</c:v>
                </c:pt>
                <c:pt idx="10">
                  <c:v>806</c:v>
                </c:pt>
                <c:pt idx="11">
                  <c:v>21</c:v>
                </c:pt>
              </c:numCache>
            </c:numRef>
          </c:val>
        </c:ser>
        <c:ser>
          <c:idx val="2"/>
          <c:order val="1"/>
          <c:tx>
            <c:strRef>
              <c:f>Données!$C$5</c:f>
              <c:strCache>
                <c:ptCount val="1"/>
                <c:pt idx="0">
                  <c:v>Nappes</c:v>
                </c:pt>
              </c:strCache>
            </c:strRef>
          </c:tx>
          <c:spPr>
            <a:solidFill>
              <a:srgbClr val="98C0E4"/>
            </a:solidFill>
          </c:spPr>
          <c:invertIfNegative val="0"/>
          <c:cat>
            <c:strRef>
              <c:f>Données!$A$6:$A$17</c:f>
              <c:strCache>
                <c:ptCount val="12"/>
                <c:pt idx="0">
                  <c:v>Plomb </c:v>
                </c:pt>
                <c:pt idx="1">
                  <c:v>Cuivre </c:v>
                </c:pt>
                <c:pt idx="2">
                  <c:v>Zinc </c:v>
                </c:pt>
                <c:pt idx="3">
                  <c:v>Chrome </c:v>
                </c:pt>
                <c:pt idx="4">
                  <c:v>Cadmium </c:v>
                </c:pt>
                <c:pt idx="5">
                  <c:v>Nickel </c:v>
                </c:pt>
                <c:pt idx="6">
                  <c:v>Mercure </c:v>
                </c:pt>
                <c:pt idx="7">
                  <c:v>Baryum </c:v>
                </c:pt>
                <c:pt idx="8">
                  <c:v>Molybdène </c:v>
                </c:pt>
                <c:pt idx="9">
                  <c:v>Cobalt </c:v>
                </c:pt>
                <c:pt idx="10">
                  <c:v>Arsenic </c:v>
                </c:pt>
                <c:pt idx="11">
                  <c:v>Sélénium </c:v>
                </c:pt>
              </c:strCache>
            </c:strRef>
          </c:cat>
          <c:val>
            <c:numRef>
              <c:f>Données!$C$6:$C$17</c:f>
              <c:numCache>
                <c:formatCode>General</c:formatCode>
                <c:ptCount val="12"/>
                <c:pt idx="0">
                  <c:v>422</c:v>
                </c:pt>
                <c:pt idx="1">
                  <c:v>182</c:v>
                </c:pt>
                <c:pt idx="2">
                  <c:v>215</c:v>
                </c:pt>
                <c:pt idx="3">
                  <c:v>304</c:v>
                </c:pt>
                <c:pt idx="4">
                  <c:v>164</c:v>
                </c:pt>
                <c:pt idx="5">
                  <c:v>439</c:v>
                </c:pt>
                <c:pt idx="6">
                  <c:v>82</c:v>
                </c:pt>
                <c:pt idx="7">
                  <c:v>60</c:v>
                </c:pt>
                <c:pt idx="8">
                  <c:v>19</c:v>
                </c:pt>
                <c:pt idx="9">
                  <c:v>15</c:v>
                </c:pt>
                <c:pt idx="10">
                  <c:v>467</c:v>
                </c:pt>
                <c:pt idx="11">
                  <c:v>19</c:v>
                </c:pt>
              </c:numCache>
            </c:numRef>
          </c:val>
        </c:ser>
        <c:ser>
          <c:idx val="0"/>
          <c:order val="2"/>
          <c:tx>
            <c:strRef>
              <c:f>Données!$D$5</c:f>
              <c:strCache>
                <c:ptCount val="1"/>
                <c:pt idx="0">
                  <c:v>Sols et nappes</c:v>
                </c:pt>
              </c:strCache>
            </c:strRef>
          </c:tx>
          <c:spPr>
            <a:solidFill>
              <a:srgbClr val="E8D8F4"/>
            </a:solidFill>
          </c:spPr>
          <c:invertIfNegative val="0"/>
          <c:cat>
            <c:strRef>
              <c:f>Données!$A$6:$A$17</c:f>
              <c:strCache>
                <c:ptCount val="12"/>
                <c:pt idx="0">
                  <c:v>Plomb </c:v>
                </c:pt>
                <c:pt idx="1">
                  <c:v>Cuivre </c:v>
                </c:pt>
                <c:pt idx="2">
                  <c:v>Zinc </c:v>
                </c:pt>
                <c:pt idx="3">
                  <c:v>Chrome </c:v>
                </c:pt>
                <c:pt idx="4">
                  <c:v>Cadmium </c:v>
                </c:pt>
                <c:pt idx="5">
                  <c:v>Nickel </c:v>
                </c:pt>
                <c:pt idx="6">
                  <c:v>Mercure </c:v>
                </c:pt>
                <c:pt idx="7">
                  <c:v>Baryum </c:v>
                </c:pt>
                <c:pt idx="8">
                  <c:v>Molybdène </c:v>
                </c:pt>
                <c:pt idx="9">
                  <c:v>Cobalt </c:v>
                </c:pt>
                <c:pt idx="10">
                  <c:v>Arsenic </c:v>
                </c:pt>
                <c:pt idx="11">
                  <c:v>Sélénium </c:v>
                </c:pt>
              </c:strCache>
            </c:strRef>
          </c:cat>
          <c:val>
            <c:numRef>
              <c:f>Données!$D$6:$D$17</c:f>
              <c:numCache>
                <c:formatCode>General</c:formatCode>
                <c:ptCount val="12"/>
                <c:pt idx="0">
                  <c:v>439</c:v>
                </c:pt>
                <c:pt idx="1">
                  <c:v>328</c:v>
                </c:pt>
                <c:pt idx="2">
                  <c:v>258</c:v>
                </c:pt>
                <c:pt idx="3">
                  <c:v>333</c:v>
                </c:pt>
                <c:pt idx="4">
                  <c:v>153</c:v>
                </c:pt>
                <c:pt idx="5">
                  <c:v>241</c:v>
                </c:pt>
                <c:pt idx="6">
                  <c:v>133</c:v>
                </c:pt>
                <c:pt idx="7">
                  <c:v>60</c:v>
                </c:pt>
                <c:pt idx="8">
                  <c:v>15</c:v>
                </c:pt>
                <c:pt idx="9">
                  <c:v>15</c:v>
                </c:pt>
                <c:pt idx="10">
                  <c:v>317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702144"/>
        <c:axId val="180050688"/>
      </c:barChart>
      <c:barChart>
        <c:barDir val="col"/>
        <c:grouping val="clustered"/>
        <c:varyColors val="0"/>
        <c:ser>
          <c:idx val="3"/>
          <c:order val="3"/>
          <c:tx>
            <c:strRef>
              <c:f>Données!$E$4</c:f>
              <c:strCache>
                <c:ptCount val="1"/>
                <c:pt idx="0">
                  <c:v>En %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Données!$E$6:$E$17</c:f>
              <c:numCache>
                <c:formatCode>0%</c:formatCode>
                <c:ptCount val="12"/>
                <c:pt idx="0">
                  <c:v>0.17599529895695606</c:v>
                </c:pt>
                <c:pt idx="1">
                  <c:v>0.15924783311297194</c:v>
                </c:pt>
                <c:pt idx="2">
                  <c:v>0.12310856471279565</c:v>
                </c:pt>
                <c:pt idx="3">
                  <c:v>0.11179667988835022</c:v>
                </c:pt>
                <c:pt idx="4">
                  <c:v>8.5059497576024684E-2</c:v>
                </c:pt>
                <c:pt idx="5">
                  <c:v>7.9036286175995299E-2</c:v>
                </c:pt>
                <c:pt idx="6">
                  <c:v>6.9781107683267229E-2</c:v>
                </c:pt>
                <c:pt idx="7">
                  <c:v>1.895107977082415E-2</c:v>
                </c:pt>
                <c:pt idx="8">
                  <c:v>5.4355810195387102E-3</c:v>
                </c:pt>
                <c:pt idx="9">
                  <c:v>4.2603202585573671E-3</c:v>
                </c:pt>
                <c:pt idx="10">
                  <c:v>0.11840752166887028</c:v>
                </c:pt>
                <c:pt idx="11">
                  <c:v>3.0850594975760249E-3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155712"/>
        <c:axId val="171538048"/>
      </c:barChart>
      <c:catAx>
        <c:axId val="221702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80050688"/>
        <c:crosses val="autoZero"/>
        <c:auto val="1"/>
        <c:lblAlgn val="ctr"/>
        <c:lblOffset val="100"/>
        <c:noMultiLvlLbl val="0"/>
      </c:catAx>
      <c:valAx>
        <c:axId val="180050688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>
                    <a:latin typeface="Arial" panose="020B0604020202020204" pitchFamily="34" charset="0"/>
                    <a:cs typeface="Arial" panose="020B0604020202020204" pitchFamily="34" charset="0"/>
                  </a:rPr>
                  <a:t>Nombre de sites</a:t>
                </a:r>
              </a:p>
            </c:rich>
          </c:tx>
          <c:layout>
            <c:manualLayout>
              <c:xMode val="edge"/>
              <c:yMode val="edge"/>
              <c:x val="2.6651857448868332E-2"/>
              <c:y val="0.208268475331449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1702144"/>
        <c:crosses val="autoZero"/>
        <c:crossBetween val="between"/>
        <c:majorUnit val="400"/>
      </c:valAx>
      <c:valAx>
        <c:axId val="171538048"/>
        <c:scaling>
          <c:orientation val="minMax"/>
          <c:max val="0.1800000000000000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>
                    <a:latin typeface="Arial" panose="020B0604020202020204" pitchFamily="34" charset="0"/>
                    <a:cs typeface="Arial" panose="020B0604020202020204" pitchFamily="34" charset="0"/>
                  </a:rPr>
                  <a:t>Nombre de sites en</a:t>
                </a:r>
                <a:r>
                  <a:rPr lang="fr-FR" baseline="0">
                    <a:latin typeface="Arial" panose="020B0604020202020204" pitchFamily="34" charset="0"/>
                    <a:cs typeface="Arial" panose="020B0604020202020204" pitchFamily="34" charset="0"/>
                  </a:rPr>
                  <a:t> %</a:t>
                </a:r>
                <a:endParaRPr lang="fr-FR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720078021708309"/>
              <c:y val="0.2108624129651644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39155712"/>
        <c:crosses val="max"/>
        <c:crossBetween val="between"/>
        <c:majorUnit val="4.0000000000000008E-2"/>
      </c:valAx>
      <c:catAx>
        <c:axId val="239155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715380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txPr>
          <a:bodyPr/>
          <a:lstStyle/>
          <a:p>
            <a:pPr>
              <a:defRPr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25800847512797109"/>
          <c:y val="0.74303315654149737"/>
          <c:w val="0.61251108458546155"/>
          <c:h val="6.7572517897858245E-2"/>
        </c:manualLayout>
      </c:layout>
      <c:overlay val="0"/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10114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0.00475</cdr:x>
      <cdr:y>0.88353</cdr:y>
    </cdr:from>
    <cdr:to>
      <cdr:x>0.97774</cdr:x>
      <cdr:y>0.98702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525" y="3164283"/>
          <a:ext cx="6246449" cy="370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>
          <a:noAutofit/>
        </a:bodyPr>
        <a:lstStyle xmlns:a="http://schemas.openxmlformats.org/drawingml/2006/main"/>
        <a:p xmlns:a="http://schemas.openxmlformats.org/drawingml/2006/main">
          <a:r>
            <a:rPr lang="fr-FR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 : Types de pollution : sols (4 601 sites), nappes (2 993 sites), sols et nappes (330 sites), soit respectivement 68 %, </a:t>
          </a:r>
          <a:endParaRPr lang="fr-FR" sz="900" i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FR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44 % et 5 % de l’ensemble des sites et sols pollués. </a:t>
          </a:r>
        </a:p>
        <a:p xmlns:a="http://schemas.openxmlformats.org/drawingml/2006/main">
          <a:r>
            <a:rPr lang="fr-FR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MTES/DGPR, Basol au 4 juillet  2018. Traitements : SDES, 2018</a:t>
          </a:r>
          <a:endParaRPr lang="fr-FR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0.88279</cdr:y>
    </cdr:from>
    <cdr:to>
      <cdr:x>1</cdr:x>
      <cdr:y>0.99683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0" y="3981449"/>
          <a:ext cx="6629400" cy="514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>
          <a:noAutofit/>
        </a:bodyPr>
        <a:lstStyle xmlns:a="http://schemas.openxmlformats.org/drawingml/2006/main"/>
        <a:p xmlns:a="http://schemas.openxmlformats.org/drawingml/2006/main">
          <a:endParaRPr lang="fr-FR" sz="800" i="0"/>
        </a:p>
      </cdr:txBody>
    </cdr:sp>
  </cdr:relSizeAnchor>
  <cdr:relSizeAnchor xmlns:cdr="http://schemas.openxmlformats.org/drawingml/2006/chartDrawing">
    <cdr:from>
      <cdr:x>0.77076</cdr:x>
      <cdr:y>0.35436</cdr:y>
    </cdr:from>
    <cdr:to>
      <cdr:x>0.90869</cdr:x>
      <cdr:y>0.40082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7162929" y="2161991"/>
          <a:ext cx="1281827" cy="283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Métalloïdes</a:t>
          </a:r>
        </a:p>
      </cdr:txBody>
    </cdr:sp>
  </cdr:relSizeAnchor>
  <cdr:relSizeAnchor xmlns:cdr="http://schemas.openxmlformats.org/drawingml/2006/chartDrawing">
    <cdr:from>
      <cdr:x>0.00103</cdr:x>
      <cdr:y>0.01717</cdr:y>
    </cdr:from>
    <cdr:to>
      <cdr:x>1</cdr:x>
      <cdr:y>0.12802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526" y="104775"/>
          <a:ext cx="928378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fr-FR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Répartition des métaux et métalloïdes identifiés dans les sols </a:t>
          </a:r>
          <a:endParaRPr lang="fr-FR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fr-FR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et/ou dans les nappes </a:t>
          </a:r>
          <a:endParaRPr lang="fr-FR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0.31705</cdr:x>
      <cdr:y>0.35335</cdr:y>
    </cdr:from>
    <cdr:to>
      <cdr:x>0.45498</cdr:x>
      <cdr:y>0.39981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946400" y="2155825"/>
          <a:ext cx="1281827" cy="283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Métaux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PC_les_sites_et_sols_pol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2"/>
      <sheetName val="Graph3"/>
      <sheetName val="Graph4"/>
      <sheetName val="Graph5"/>
      <sheetName val="Graph6"/>
      <sheetName val="Graph7"/>
    </sheetNames>
    <sheetDataSet>
      <sheetData sheetId="0"/>
      <sheetData sheetId="1"/>
      <sheetData sheetId="2"/>
      <sheetData sheetId="3"/>
      <sheetData sheetId="4">
        <row r="4">
          <cell r="E4" t="str">
            <v>En %</v>
          </cell>
        </row>
        <row r="5">
          <cell r="B5" t="str">
            <v>Sols</v>
          </cell>
          <cell r="C5" t="str">
            <v>Nappes</v>
          </cell>
          <cell r="D5" t="str">
            <v>Sols et nappes</v>
          </cell>
        </row>
        <row r="6">
          <cell r="A6" t="str">
            <v xml:space="preserve">Plomb </v>
          </cell>
          <cell r="B6">
            <v>1198</v>
          </cell>
          <cell r="C6">
            <v>422</v>
          </cell>
          <cell r="D6">
            <v>439</v>
          </cell>
          <cell r="E6">
            <v>0.17599529895695606</v>
          </cell>
        </row>
        <row r="7">
          <cell r="A7" t="str">
            <v xml:space="preserve">Cuivre </v>
          </cell>
          <cell r="B7">
            <v>1084</v>
          </cell>
          <cell r="C7">
            <v>182</v>
          </cell>
          <cell r="D7">
            <v>328</v>
          </cell>
          <cell r="E7">
            <v>0.15924783311297194</v>
          </cell>
        </row>
        <row r="8">
          <cell r="A8" t="str">
            <v xml:space="preserve">Zinc </v>
          </cell>
          <cell r="B8">
            <v>838</v>
          </cell>
          <cell r="C8">
            <v>215</v>
          </cell>
          <cell r="D8">
            <v>258</v>
          </cell>
          <cell r="E8">
            <v>0.12310856471279565</v>
          </cell>
        </row>
        <row r="9">
          <cell r="A9" t="str">
            <v xml:space="preserve">Chrome </v>
          </cell>
          <cell r="B9">
            <v>761</v>
          </cell>
          <cell r="C9">
            <v>304</v>
          </cell>
          <cell r="D9">
            <v>333</v>
          </cell>
          <cell r="E9">
            <v>0.11179667988835022</v>
          </cell>
        </row>
        <row r="10">
          <cell r="A10" t="str">
            <v xml:space="preserve">Cadmium </v>
          </cell>
          <cell r="B10">
            <v>579</v>
          </cell>
          <cell r="C10">
            <v>164</v>
          </cell>
          <cell r="D10">
            <v>153</v>
          </cell>
          <cell r="E10">
            <v>8.5059497576024684E-2</v>
          </cell>
        </row>
        <row r="11">
          <cell r="A11" t="str">
            <v xml:space="preserve">Nickel </v>
          </cell>
          <cell r="B11">
            <v>538</v>
          </cell>
          <cell r="C11">
            <v>439</v>
          </cell>
          <cell r="D11">
            <v>241</v>
          </cell>
          <cell r="E11">
            <v>7.9036286175995299E-2</v>
          </cell>
        </row>
        <row r="12">
          <cell r="A12" t="str">
            <v xml:space="preserve">Mercure </v>
          </cell>
          <cell r="B12">
            <v>475</v>
          </cell>
          <cell r="C12">
            <v>82</v>
          </cell>
          <cell r="D12">
            <v>133</v>
          </cell>
          <cell r="E12">
            <v>6.9781107683267229E-2</v>
          </cell>
        </row>
        <row r="13">
          <cell r="A13" t="str">
            <v>Baryum </v>
          </cell>
          <cell r="B13">
            <v>129</v>
          </cell>
          <cell r="C13">
            <v>60</v>
          </cell>
          <cell r="D13">
            <v>60</v>
          </cell>
          <cell r="E13">
            <v>1.895107977082415E-2</v>
          </cell>
        </row>
        <row r="14">
          <cell r="A14" t="str">
            <v xml:space="preserve">Molybdène </v>
          </cell>
          <cell r="B14">
            <v>37</v>
          </cell>
          <cell r="C14">
            <v>19</v>
          </cell>
          <cell r="D14">
            <v>15</v>
          </cell>
          <cell r="E14">
            <v>5.4355810195387102E-3</v>
          </cell>
        </row>
        <row r="15">
          <cell r="A15" t="str">
            <v xml:space="preserve">Cobalt </v>
          </cell>
          <cell r="B15">
            <v>29</v>
          </cell>
          <cell r="C15">
            <v>15</v>
          </cell>
          <cell r="D15">
            <v>15</v>
          </cell>
          <cell r="E15">
            <v>4.2603202585573671E-3</v>
          </cell>
        </row>
        <row r="16">
          <cell r="A16" t="str">
            <v>Arsenic </v>
          </cell>
          <cell r="B16">
            <v>806</v>
          </cell>
          <cell r="C16">
            <v>467</v>
          </cell>
          <cell r="D16">
            <v>317</v>
          </cell>
          <cell r="E16">
            <v>0.11840752166887028</v>
          </cell>
        </row>
        <row r="17">
          <cell r="A17" t="str">
            <v xml:space="preserve">Sélénium </v>
          </cell>
          <cell r="B17">
            <v>21</v>
          </cell>
          <cell r="C17">
            <v>19</v>
          </cell>
          <cell r="D17">
            <v>10</v>
          </cell>
          <cell r="E17">
            <v>3.0850594975760249E-3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31" sqref="J31"/>
    </sheetView>
  </sheetViews>
  <sheetFormatPr baseColWidth="10" defaultRowHeight="12.75" x14ac:dyDescent="0.2"/>
  <cols>
    <col min="1" max="1" width="21.42578125" style="2" customWidth="1"/>
    <col min="2" max="2" width="7.7109375" style="2" customWidth="1"/>
    <col min="3" max="3" width="9.85546875" style="2" customWidth="1"/>
    <col min="4" max="4" width="16" style="2" customWidth="1"/>
    <col min="5" max="5" width="8.140625" style="2" customWidth="1"/>
    <col min="6" max="6" width="8.140625" style="2" bestFit="1" customWidth="1"/>
    <col min="7" max="7" width="16.28515625" style="2" customWidth="1"/>
    <col min="8" max="8" width="5.140625" style="3" bestFit="1" customWidth="1"/>
    <col min="9" max="9" width="8.140625" style="3" bestFit="1" customWidth="1"/>
    <col min="10" max="16384" width="11.42578125" style="2"/>
  </cols>
  <sheetData>
    <row r="1" spans="1:7" ht="15.75" x14ac:dyDescent="0.2">
      <c r="A1" s="1" t="s">
        <v>0</v>
      </c>
    </row>
    <row r="3" spans="1:7" ht="13.5" thickBot="1" x14ac:dyDescent="0.25"/>
    <row r="4" spans="1:7" s="3" customFormat="1" ht="13.5" thickBot="1" x14ac:dyDescent="0.25">
      <c r="A4" s="4"/>
      <c r="B4" s="5" t="s">
        <v>1</v>
      </c>
      <c r="C4" s="6"/>
      <c r="D4" s="7"/>
      <c r="E4" s="5" t="s">
        <v>2</v>
      </c>
      <c r="F4" s="6"/>
      <c r="G4" s="7"/>
    </row>
    <row r="5" spans="1:7" s="3" customFormat="1" ht="13.5" thickBot="1" x14ac:dyDescent="0.25">
      <c r="A5" s="8" t="s">
        <v>3</v>
      </c>
      <c r="B5" s="9" t="s">
        <v>4</v>
      </c>
      <c r="C5" s="10" t="s">
        <v>5</v>
      </c>
      <c r="D5" s="11" t="s">
        <v>6</v>
      </c>
      <c r="E5" s="9" t="s">
        <v>4</v>
      </c>
      <c r="F5" s="10" t="s">
        <v>5</v>
      </c>
      <c r="G5" s="11" t="s">
        <v>6</v>
      </c>
    </row>
    <row r="6" spans="1:7" s="3" customFormat="1" x14ac:dyDescent="0.2">
      <c r="A6" s="12" t="s">
        <v>7</v>
      </c>
      <c r="B6" s="13">
        <v>1198</v>
      </c>
      <c r="C6" s="14">
        <v>422</v>
      </c>
      <c r="D6" s="15">
        <v>439</v>
      </c>
      <c r="E6" s="16">
        <f t="shared" ref="E6:G18" si="0">B6/6807</f>
        <v>0.17599529895695606</v>
      </c>
      <c r="F6" s="17">
        <f t="shared" si="0"/>
        <v>6.1995005141765827E-2</v>
      </c>
      <c r="G6" s="18">
        <f t="shared" si="0"/>
        <v>6.4492434258851178E-2</v>
      </c>
    </row>
    <row r="7" spans="1:7" s="3" customFormat="1" x14ac:dyDescent="0.2">
      <c r="A7" s="19" t="s">
        <v>8</v>
      </c>
      <c r="B7" s="20">
        <v>1084</v>
      </c>
      <c r="C7" s="21">
        <v>182</v>
      </c>
      <c r="D7" s="22">
        <v>328</v>
      </c>
      <c r="E7" s="23">
        <f t="shared" si="0"/>
        <v>0.15924783311297194</v>
      </c>
      <c r="F7" s="24">
        <f t="shared" si="0"/>
        <v>2.6737182312325546E-2</v>
      </c>
      <c r="G7" s="25">
        <f t="shared" si="0"/>
        <v>4.8185691200235053E-2</v>
      </c>
    </row>
    <row r="8" spans="1:7" s="3" customFormat="1" x14ac:dyDescent="0.2">
      <c r="A8" s="19" t="s">
        <v>9</v>
      </c>
      <c r="B8" s="20">
        <v>838</v>
      </c>
      <c r="C8" s="21">
        <v>215</v>
      </c>
      <c r="D8" s="22">
        <v>258</v>
      </c>
      <c r="E8" s="23">
        <f t="shared" si="0"/>
        <v>0.12310856471279565</v>
      </c>
      <c r="F8" s="24">
        <f t="shared" si="0"/>
        <v>3.1585132951373586E-2</v>
      </c>
      <c r="G8" s="25">
        <f t="shared" si="0"/>
        <v>3.79021595416483E-2</v>
      </c>
    </row>
    <row r="9" spans="1:7" s="3" customFormat="1" x14ac:dyDescent="0.2">
      <c r="A9" s="19" t="s">
        <v>10</v>
      </c>
      <c r="B9" s="20">
        <v>761</v>
      </c>
      <c r="C9" s="21">
        <v>304</v>
      </c>
      <c r="D9" s="22">
        <v>333</v>
      </c>
      <c r="E9" s="23">
        <f t="shared" si="0"/>
        <v>0.11179667988835022</v>
      </c>
      <c r="F9" s="24">
        <f t="shared" si="0"/>
        <v>4.4659908917291026E-2</v>
      </c>
      <c r="G9" s="25">
        <f t="shared" si="0"/>
        <v>4.8920229175848394E-2</v>
      </c>
    </row>
    <row r="10" spans="1:7" s="3" customFormat="1" x14ac:dyDescent="0.2">
      <c r="A10" s="19" t="s">
        <v>11</v>
      </c>
      <c r="B10" s="20">
        <v>579</v>
      </c>
      <c r="C10" s="21">
        <v>164</v>
      </c>
      <c r="D10" s="22">
        <v>153</v>
      </c>
      <c r="E10" s="23">
        <f t="shared" si="0"/>
        <v>8.5059497576024684E-2</v>
      </c>
      <c r="F10" s="24">
        <f t="shared" si="0"/>
        <v>2.4092845600117527E-2</v>
      </c>
      <c r="G10" s="25">
        <f t="shared" si="0"/>
        <v>2.2476862053768181E-2</v>
      </c>
    </row>
    <row r="11" spans="1:7" s="3" customFormat="1" x14ac:dyDescent="0.2">
      <c r="A11" s="19" t="s">
        <v>12</v>
      </c>
      <c r="B11" s="20">
        <v>538</v>
      </c>
      <c r="C11" s="21">
        <v>439</v>
      </c>
      <c r="D11" s="22">
        <v>241</v>
      </c>
      <c r="E11" s="23">
        <f t="shared" si="0"/>
        <v>7.9036286175995299E-2</v>
      </c>
      <c r="F11" s="24">
        <f t="shared" si="0"/>
        <v>6.4492434258851178E-2</v>
      </c>
      <c r="G11" s="25">
        <f t="shared" si="0"/>
        <v>3.540473042456295E-2</v>
      </c>
    </row>
    <row r="12" spans="1:7" s="3" customFormat="1" x14ac:dyDescent="0.2">
      <c r="A12" s="19" t="s">
        <v>13</v>
      </c>
      <c r="B12" s="20">
        <v>475</v>
      </c>
      <c r="C12" s="21">
        <v>82</v>
      </c>
      <c r="D12" s="22">
        <v>133</v>
      </c>
      <c r="E12" s="23">
        <f t="shared" si="0"/>
        <v>6.9781107683267229E-2</v>
      </c>
      <c r="F12" s="24">
        <f t="shared" si="0"/>
        <v>1.2046422800058763E-2</v>
      </c>
      <c r="G12" s="25">
        <f t="shared" si="0"/>
        <v>1.9538710151314823E-2</v>
      </c>
    </row>
    <row r="13" spans="1:7" s="3" customFormat="1" x14ac:dyDescent="0.2">
      <c r="A13" s="19" t="s">
        <v>14</v>
      </c>
      <c r="B13" s="20">
        <v>129</v>
      </c>
      <c r="C13" s="21">
        <v>60</v>
      </c>
      <c r="D13" s="22">
        <v>60</v>
      </c>
      <c r="E13" s="23">
        <f t="shared" si="0"/>
        <v>1.895107977082415E-2</v>
      </c>
      <c r="F13" s="24">
        <f t="shared" si="0"/>
        <v>8.8144557073600704E-3</v>
      </c>
      <c r="G13" s="25">
        <f t="shared" si="0"/>
        <v>8.8144557073600704E-3</v>
      </c>
    </row>
    <row r="14" spans="1:7" s="3" customFormat="1" x14ac:dyDescent="0.2">
      <c r="A14" s="19" t="s">
        <v>15</v>
      </c>
      <c r="B14" s="20">
        <v>37</v>
      </c>
      <c r="C14" s="21">
        <v>19</v>
      </c>
      <c r="D14" s="22">
        <v>15</v>
      </c>
      <c r="E14" s="23">
        <f t="shared" si="0"/>
        <v>5.4355810195387102E-3</v>
      </c>
      <c r="F14" s="24">
        <f t="shared" si="0"/>
        <v>2.7912443073306891E-3</v>
      </c>
      <c r="G14" s="25">
        <f t="shared" si="0"/>
        <v>2.2036139268400176E-3</v>
      </c>
    </row>
    <row r="15" spans="1:7" s="3" customFormat="1" x14ac:dyDescent="0.2">
      <c r="A15" s="19" t="s">
        <v>16</v>
      </c>
      <c r="B15" s="20">
        <v>29</v>
      </c>
      <c r="C15" s="21">
        <v>15</v>
      </c>
      <c r="D15" s="22">
        <v>15</v>
      </c>
      <c r="E15" s="23">
        <f t="shared" si="0"/>
        <v>4.2603202585573671E-3</v>
      </c>
      <c r="F15" s="24">
        <f t="shared" si="0"/>
        <v>2.2036139268400176E-3</v>
      </c>
      <c r="G15" s="25">
        <f t="shared" si="0"/>
        <v>2.2036139268400176E-3</v>
      </c>
    </row>
    <row r="16" spans="1:7" s="3" customFormat="1" x14ac:dyDescent="0.2">
      <c r="A16" s="19" t="s">
        <v>17</v>
      </c>
      <c r="B16" s="20">
        <v>806</v>
      </c>
      <c r="C16" s="21">
        <v>467</v>
      </c>
      <c r="D16" s="22">
        <v>317</v>
      </c>
      <c r="E16" s="23">
        <f>B16/6807</f>
        <v>0.11840752166887028</v>
      </c>
      <c r="F16" s="24">
        <f>C16/6807</f>
        <v>6.8605846922285885E-2</v>
      </c>
      <c r="G16" s="25">
        <f>D16/6807</f>
        <v>4.6569707653885704E-2</v>
      </c>
    </row>
    <row r="17" spans="1:7" s="3" customFormat="1" x14ac:dyDescent="0.2">
      <c r="A17" s="19" t="s">
        <v>18</v>
      </c>
      <c r="B17" s="20">
        <v>21</v>
      </c>
      <c r="C17" s="21">
        <v>19</v>
      </c>
      <c r="D17" s="22">
        <v>10</v>
      </c>
      <c r="E17" s="23">
        <f t="shared" si="0"/>
        <v>3.0850594975760249E-3</v>
      </c>
      <c r="F17" s="24">
        <f t="shared" si="0"/>
        <v>2.7912443073306891E-3</v>
      </c>
      <c r="G17" s="25">
        <f t="shared" si="0"/>
        <v>1.4690759512266784E-3</v>
      </c>
    </row>
    <row r="18" spans="1:7" s="3" customFormat="1" ht="13.5" thickBot="1" x14ac:dyDescent="0.25">
      <c r="A18" s="26" t="s">
        <v>19</v>
      </c>
      <c r="B18" s="27">
        <v>4601</v>
      </c>
      <c r="C18" s="28">
        <v>2993</v>
      </c>
      <c r="D18" s="29">
        <v>330</v>
      </c>
      <c r="E18" s="30">
        <f t="shared" si="0"/>
        <v>0.67592184515939469</v>
      </c>
      <c r="F18" s="31">
        <f t="shared" si="0"/>
        <v>0.43969443220214482</v>
      </c>
      <c r="G18" s="32">
        <f t="shared" si="0"/>
        <v>4.847950639048039E-2</v>
      </c>
    </row>
    <row r="19" spans="1:7" s="3" customFormat="1" x14ac:dyDescent="0.2">
      <c r="A19" s="2"/>
      <c r="B19" s="2"/>
      <c r="C19" s="2"/>
      <c r="D19" s="2"/>
      <c r="E19" s="33"/>
      <c r="F19" s="2"/>
      <c r="G19" s="2"/>
    </row>
  </sheetData>
  <mergeCells count="2">
    <mergeCell ref="B4:D4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Mélina Vankin</dc:creator>
  <cp:lastModifiedBy>Mélina Vankin</cp:lastModifiedBy>
  <dcterms:created xsi:type="dcterms:W3CDTF">2019-06-11T09:48:55Z</dcterms:created>
  <dcterms:modified xsi:type="dcterms:W3CDTF">2019-06-11T09:54:53Z</dcterms:modified>
</cp:coreProperties>
</file>