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315" windowHeight="10545" activeTab="1"/>
  </bookViews>
  <sheets>
    <sheet name="Donnees" sheetId="1" r:id="rId1"/>
    <sheet name="Graphique" sheetId="2" r:id="rId2"/>
  </sheets>
  <calcPr calcId="145621"/>
</workbook>
</file>

<file path=xl/calcChain.xml><?xml version="1.0" encoding="utf-8"?>
<calcChain xmlns="http://schemas.openxmlformats.org/spreadsheetml/2006/main">
  <c r="AL9" i="1" l="1"/>
  <c r="AL8" i="1"/>
  <c r="AL7" i="1"/>
  <c r="AL6" i="1"/>
  <c r="AL5" i="1"/>
  <c r="AN9" i="1"/>
  <c r="AN8" i="1"/>
  <c r="AN7" i="1"/>
  <c r="AN6" i="1"/>
  <c r="AN5" i="1"/>
</calcChain>
</file>

<file path=xl/sharedStrings.xml><?xml version="1.0" encoding="utf-8"?>
<sst xmlns="http://schemas.openxmlformats.org/spreadsheetml/2006/main" count="11" uniqueCount="11">
  <si>
    <t xml:space="preserve">CONSOMMATION ENERGETIQUE DU SECTEUR RESIDENTIEL  </t>
  </si>
  <si>
    <t>A CLIMAT REEL EN TWH PCS (GAZ) ET EN TWH PCI (AUTRES ENERGIES ET TOTAUX)</t>
  </si>
  <si>
    <t>* : les totaux par usage ne sont pas égaux aux sommes des énergies, à cause de différences d'unités</t>
  </si>
  <si>
    <t>Note : les données peuvent présenter des écarts avec celles diffusées dans le cadre du bilan de l'énergie (au-delà de la correction des variations climatiques réalisée dans le bilan), en raison de méthodologies différentes</t>
  </si>
  <si>
    <t>Champ : France métropolitaine - ensemble des logements ordinaires</t>
  </si>
  <si>
    <t>Source : CEREN</t>
  </si>
  <si>
    <t>Chauffage</t>
  </si>
  <si>
    <t>Eau chaude sanitaire</t>
  </si>
  <si>
    <t>Cuisson</t>
  </si>
  <si>
    <t>Usage spécifique électricité</t>
  </si>
  <si>
    <t>Total tous usages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</si>
</sst>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Liberation Sans"/>
      <family val="2"/>
    </font>
    <font>
      <b/>
      <sz val="10"/>
      <name val="Liberation Sans"/>
      <family val="2"/>
    </font>
    <font>
      <sz val="10"/>
      <name val="Liberation Sans"/>
      <family val="2"/>
    </font>
    <font>
      <sz val="10"/>
      <color theme="1"/>
      <name val="Liberation Sans"/>
      <family val="2"/>
    </font>
    <font>
      <i/>
      <sz val="10"/>
      <name val="Liberatio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1" applyNumberFormat="1" applyFont="1" applyFill="1" applyAlignment="1"/>
    <xf numFmtId="0" fontId="4" fillId="2" borderId="0" xfId="1" applyFont="1" applyFill="1"/>
    <xf numFmtId="0" fontId="5" fillId="2" borderId="0" xfId="0" applyFont="1" applyFill="1"/>
    <xf numFmtId="0" fontId="4" fillId="2" borderId="0" xfId="1" applyNumberFormat="1" applyFont="1" applyFill="1" applyAlignment="1"/>
    <xf numFmtId="0" fontId="3" fillId="2" borderId="0" xfId="1" applyNumberFormat="1" applyFont="1" applyFill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1" xfId="1" applyNumberFormat="1" applyFont="1" applyFill="1" applyBorder="1" applyAlignment="1"/>
    <xf numFmtId="1" fontId="4" fillId="2" borderId="1" xfId="1" applyNumberFormat="1" applyFont="1" applyFill="1" applyBorder="1"/>
    <xf numFmtId="1" fontId="4" fillId="2" borderId="1" xfId="1" applyNumberFormat="1" applyFont="1" applyFill="1" applyBorder="1" applyAlignment="1"/>
    <xf numFmtId="0" fontId="3" fillId="2" borderId="0" xfId="1" applyNumberFormat="1" applyFont="1" applyFill="1" applyBorder="1" applyAlignment="1"/>
    <xf numFmtId="164" fontId="3" fillId="2" borderId="0" xfId="1" applyNumberFormat="1" applyFont="1" applyFill="1" applyBorder="1" applyAlignment="1"/>
    <xf numFmtId="0" fontId="6" fillId="2" borderId="0" xfId="1" applyNumberFormat="1" applyFont="1" applyFill="1" applyAlignment="1"/>
    <xf numFmtId="3" fontId="5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Évolution</a:t>
            </a:r>
            <a:r>
              <a:rPr lang="fr-FR" sz="1400" baseline="0"/>
              <a:t> de la consommation finale d'énergie du secteur résidentiel, par usage</a:t>
            </a:r>
            <a:endParaRPr lang="fr-FR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590883106824763E-2"/>
          <c:y val="0.13298810840368397"/>
          <c:w val="0.92418755032670097"/>
          <c:h val="0.673938601151422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Donnees!$A$5</c:f>
              <c:strCache>
                <c:ptCount val="1"/>
                <c:pt idx="0">
                  <c:v>Chauffage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Donnees!$B$4:$AK$4</c:f>
              <c:numCache>
                <c:formatCode>General</c:formatCode>
                <c:ptCount val="36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</c:numCache>
            </c:numRef>
          </c:cat>
          <c:val>
            <c:numRef>
              <c:f>Donnees!$B$5:$AK$5</c:f>
              <c:numCache>
                <c:formatCode>0</c:formatCode>
                <c:ptCount val="36"/>
                <c:pt idx="0">
                  <c:v>344.56728545062839</c:v>
                </c:pt>
                <c:pt idx="1">
                  <c:v>354.65958285447329</c:v>
                </c:pt>
                <c:pt idx="2">
                  <c:v>352.94059720090524</c:v>
                </c:pt>
                <c:pt idx="3">
                  <c:v>380.35340480636654</c:v>
                </c:pt>
                <c:pt idx="4">
                  <c:v>368.82606546503331</c:v>
                </c:pt>
                <c:pt idx="5">
                  <c:v>378.83781856062467</c:v>
                </c:pt>
                <c:pt idx="6">
                  <c:v>339.82665220714227</c:v>
                </c:pt>
                <c:pt idx="7">
                  <c:v>339.28184629370242</c:v>
                </c:pt>
                <c:pt idx="8">
                  <c:v>340.15423255811697</c:v>
                </c:pt>
                <c:pt idx="9">
                  <c:v>400.59310693852547</c:v>
                </c:pt>
                <c:pt idx="10">
                  <c:v>376.98755252858211</c:v>
                </c:pt>
                <c:pt idx="11">
                  <c:v>376.70882256015778</c:v>
                </c:pt>
                <c:pt idx="12">
                  <c:v>336.37363560245745</c:v>
                </c:pt>
                <c:pt idx="13">
                  <c:v>352.34973241797348</c:v>
                </c:pt>
                <c:pt idx="14">
                  <c:v>389.80744807378801</c:v>
                </c:pt>
                <c:pt idx="15">
                  <c:v>347.25890006702002</c:v>
                </c:pt>
                <c:pt idx="16">
                  <c:v>370.8216048260449</c:v>
                </c:pt>
                <c:pt idx="17">
                  <c:v>364.90657437050987</c:v>
                </c:pt>
                <c:pt idx="18">
                  <c:v>349.77700577390527</c:v>
                </c:pt>
                <c:pt idx="19">
                  <c:v>367.26898186196138</c:v>
                </c:pt>
                <c:pt idx="20">
                  <c:v>339.67904473529484</c:v>
                </c:pt>
                <c:pt idx="21">
                  <c:v>367.54363381833798</c:v>
                </c:pt>
                <c:pt idx="22">
                  <c:v>376.67677265231873</c:v>
                </c:pt>
                <c:pt idx="23">
                  <c:v>372.26004031570398</c:v>
                </c:pt>
                <c:pt idx="24">
                  <c:v>353.12692353452042</c:v>
                </c:pt>
                <c:pt idx="25">
                  <c:v>330.91784545362094</c:v>
                </c:pt>
                <c:pt idx="26">
                  <c:v>340.41616183052213</c:v>
                </c:pt>
                <c:pt idx="27">
                  <c:v>340.47617869896214</c:v>
                </c:pt>
                <c:pt idx="28">
                  <c:v>382.06728167542326</c:v>
                </c:pt>
                <c:pt idx="29">
                  <c:v>285.3396483386577</c:v>
                </c:pt>
                <c:pt idx="30">
                  <c:v>329.3720375620328</c:v>
                </c:pt>
                <c:pt idx="31">
                  <c:v>346.60839739690527</c:v>
                </c:pt>
                <c:pt idx="32">
                  <c:v>264.66156206828583</c:v>
                </c:pt>
                <c:pt idx="33">
                  <c:v>291.7875089839639</c:v>
                </c:pt>
                <c:pt idx="34">
                  <c:v>322.8</c:v>
                </c:pt>
                <c:pt idx="35">
                  <c:v>305.2</c:v>
                </c:pt>
              </c:numCache>
            </c:numRef>
          </c:val>
        </c:ser>
        <c:ser>
          <c:idx val="3"/>
          <c:order val="1"/>
          <c:tx>
            <c:strRef>
              <c:f>Donnees!$A$6</c:f>
              <c:strCache>
                <c:ptCount val="1"/>
                <c:pt idx="0">
                  <c:v>Usage spécifique électricité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Donnees!$B$4:$AK$4</c:f>
              <c:numCache>
                <c:formatCode>General</c:formatCode>
                <c:ptCount val="36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</c:numCache>
            </c:numRef>
          </c:cat>
          <c:val>
            <c:numRef>
              <c:f>Donnees!$B$6:$AK$6</c:f>
              <c:numCache>
                <c:formatCode>0</c:formatCode>
                <c:ptCount val="36"/>
                <c:pt idx="0">
                  <c:v>31.985644757425202</c:v>
                </c:pt>
                <c:pt idx="1">
                  <c:v>33.67599281782357</c:v>
                </c:pt>
                <c:pt idx="2">
                  <c:v>34.694803477004619</c:v>
                </c:pt>
                <c:pt idx="3">
                  <c:v>35.71054301239738</c:v>
                </c:pt>
                <c:pt idx="4">
                  <c:v>36.950631758488861</c:v>
                </c:pt>
                <c:pt idx="5">
                  <c:v>38.328201992795314</c:v>
                </c:pt>
                <c:pt idx="6">
                  <c:v>39.304726015686683</c:v>
                </c:pt>
                <c:pt idx="7">
                  <c:v>40.361863929708242</c:v>
                </c:pt>
                <c:pt idx="8">
                  <c:v>41.536605819972252</c:v>
                </c:pt>
                <c:pt idx="9">
                  <c:v>43.136074677725162</c:v>
                </c:pt>
                <c:pt idx="10">
                  <c:v>44.40274935323194</c:v>
                </c:pt>
                <c:pt idx="11">
                  <c:v>45.789304340787886</c:v>
                </c:pt>
                <c:pt idx="12">
                  <c:v>46.88069137346524</c:v>
                </c:pt>
                <c:pt idx="13">
                  <c:v>48.242897628175392</c:v>
                </c:pt>
                <c:pt idx="14">
                  <c:v>50.146641973786629</c:v>
                </c:pt>
                <c:pt idx="15">
                  <c:v>51.821126072489875</c:v>
                </c:pt>
                <c:pt idx="16">
                  <c:v>54.183845323993673</c:v>
                </c:pt>
                <c:pt idx="17">
                  <c:v>56.49809110778461</c:v>
                </c:pt>
                <c:pt idx="18">
                  <c:v>58.688374875402914</c:v>
                </c:pt>
                <c:pt idx="19">
                  <c:v>61.506627830975667</c:v>
                </c:pt>
                <c:pt idx="20">
                  <c:v>63.517702460149529</c:v>
                </c:pt>
                <c:pt idx="21">
                  <c:v>66.017310399876123</c:v>
                </c:pt>
                <c:pt idx="22">
                  <c:v>67.704157441597758</c:v>
                </c:pt>
                <c:pt idx="23">
                  <c:v>69.82652587292344</c:v>
                </c:pt>
                <c:pt idx="24">
                  <c:v>71.890195212330994</c:v>
                </c:pt>
                <c:pt idx="25">
                  <c:v>73.698311169099213</c:v>
                </c:pt>
                <c:pt idx="26">
                  <c:v>75.746518188492075</c:v>
                </c:pt>
                <c:pt idx="27">
                  <c:v>75.890870278618806</c:v>
                </c:pt>
                <c:pt idx="28">
                  <c:v>76.872631586550668</c:v>
                </c:pt>
                <c:pt idx="29">
                  <c:v>76.951551199477819</c:v>
                </c:pt>
                <c:pt idx="30">
                  <c:v>78.213374678393151</c:v>
                </c:pt>
                <c:pt idx="31">
                  <c:v>78.424385297102049</c:v>
                </c:pt>
                <c:pt idx="32">
                  <c:v>76.135704932871036</c:v>
                </c:pt>
                <c:pt idx="33">
                  <c:v>74.950417018031942</c:v>
                </c:pt>
                <c:pt idx="34">
                  <c:v>74.2</c:v>
                </c:pt>
                <c:pt idx="35">
                  <c:v>73.599999999999994</c:v>
                </c:pt>
              </c:numCache>
            </c:numRef>
          </c:val>
        </c:ser>
        <c:ser>
          <c:idx val="1"/>
          <c:order val="2"/>
          <c:tx>
            <c:strRef>
              <c:f>Donnees!$A$7</c:f>
              <c:strCache>
                <c:ptCount val="1"/>
                <c:pt idx="0">
                  <c:v>Eau chaude sanitaire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Donnees!$B$4:$AK$4</c:f>
              <c:numCache>
                <c:formatCode>General</c:formatCode>
                <c:ptCount val="36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</c:numCache>
            </c:numRef>
          </c:cat>
          <c:val>
            <c:numRef>
              <c:f>Donnees!$B$7:$AK$7</c:f>
              <c:numCache>
                <c:formatCode>0</c:formatCode>
                <c:ptCount val="36"/>
                <c:pt idx="0">
                  <c:v>36.332488100758354</c:v>
                </c:pt>
                <c:pt idx="1">
                  <c:v>36.729646873602313</c:v>
                </c:pt>
                <c:pt idx="2">
                  <c:v>38.233244826362984</c:v>
                </c:pt>
                <c:pt idx="3">
                  <c:v>38.855264624943437</c:v>
                </c:pt>
                <c:pt idx="4">
                  <c:v>40.047158920560314</c:v>
                </c:pt>
                <c:pt idx="5">
                  <c:v>40.244115874401515</c:v>
                </c:pt>
                <c:pt idx="6">
                  <c:v>41.537653061330118</c:v>
                </c:pt>
                <c:pt idx="7">
                  <c:v>41.953953851282449</c:v>
                </c:pt>
                <c:pt idx="8">
                  <c:v>42.987822813697179</c:v>
                </c:pt>
                <c:pt idx="9">
                  <c:v>43.661120692992654</c:v>
                </c:pt>
                <c:pt idx="10">
                  <c:v>44.260041408890146</c:v>
                </c:pt>
                <c:pt idx="11">
                  <c:v>44.909461928872879</c:v>
                </c:pt>
                <c:pt idx="12">
                  <c:v>45.721248390984513</c:v>
                </c:pt>
                <c:pt idx="13">
                  <c:v>46.404629810908482</c:v>
                </c:pt>
                <c:pt idx="14">
                  <c:v>47.282918062394565</c:v>
                </c:pt>
                <c:pt idx="15">
                  <c:v>48.215322714082539</c:v>
                </c:pt>
                <c:pt idx="16">
                  <c:v>49.826125052748125</c:v>
                </c:pt>
                <c:pt idx="17">
                  <c:v>50.699092544899102</c:v>
                </c:pt>
                <c:pt idx="18">
                  <c:v>50.521183773496688</c:v>
                </c:pt>
                <c:pt idx="19">
                  <c:v>51.190829982046111</c:v>
                </c:pt>
                <c:pt idx="20">
                  <c:v>51.020382796052601</c:v>
                </c:pt>
                <c:pt idx="21">
                  <c:v>50.92419803335482</c:v>
                </c:pt>
                <c:pt idx="22">
                  <c:v>50.202172918698793</c:v>
                </c:pt>
                <c:pt idx="23">
                  <c:v>48.561346879428392</c:v>
                </c:pt>
                <c:pt idx="24">
                  <c:v>47.605878852064443</c:v>
                </c:pt>
                <c:pt idx="25">
                  <c:v>48.728967465994671</c:v>
                </c:pt>
                <c:pt idx="26">
                  <c:v>48.695053294211391</c:v>
                </c:pt>
                <c:pt idx="27">
                  <c:v>48.578116981924381</c:v>
                </c:pt>
                <c:pt idx="28">
                  <c:v>48.876847345766961</c:v>
                </c:pt>
                <c:pt idx="29">
                  <c:v>49.062973389041531</c:v>
                </c:pt>
                <c:pt idx="30">
                  <c:v>49.271435032862954</c:v>
                </c:pt>
                <c:pt idx="31">
                  <c:v>49.24942830192537</c:v>
                </c:pt>
                <c:pt idx="32">
                  <c:v>48.725650513297012</c:v>
                </c:pt>
                <c:pt idx="33">
                  <c:v>48.110398316487768</c:v>
                </c:pt>
                <c:pt idx="34">
                  <c:v>49.1</c:v>
                </c:pt>
                <c:pt idx="35">
                  <c:v>48.8</c:v>
                </c:pt>
              </c:numCache>
            </c:numRef>
          </c:val>
        </c:ser>
        <c:ser>
          <c:idx val="2"/>
          <c:order val="3"/>
          <c:tx>
            <c:strRef>
              <c:f>Donnees!$A$8</c:f>
              <c:strCache>
                <c:ptCount val="1"/>
                <c:pt idx="0">
                  <c:v>Cuisson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Donnees!$B$4:$AK$4</c:f>
              <c:numCache>
                <c:formatCode>General</c:formatCode>
                <c:ptCount val="36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</c:numCache>
            </c:numRef>
          </c:cat>
          <c:val>
            <c:numRef>
              <c:f>Donnees!$B$8:$AK$8</c:f>
              <c:numCache>
                <c:formatCode>0</c:formatCode>
                <c:ptCount val="36"/>
                <c:pt idx="0">
                  <c:v>23.727422447938014</c:v>
                </c:pt>
                <c:pt idx="1">
                  <c:v>23.10569827853007</c:v>
                </c:pt>
                <c:pt idx="2">
                  <c:v>22.613652627928872</c:v>
                </c:pt>
                <c:pt idx="3">
                  <c:v>23.183334280738965</c:v>
                </c:pt>
                <c:pt idx="4">
                  <c:v>23.486293023855342</c:v>
                </c:pt>
                <c:pt idx="5">
                  <c:v>23.628080371126231</c:v>
                </c:pt>
                <c:pt idx="6">
                  <c:v>23.868181719505671</c:v>
                </c:pt>
                <c:pt idx="7">
                  <c:v>24.129073524986371</c:v>
                </c:pt>
                <c:pt idx="8">
                  <c:v>24.541852917364977</c:v>
                </c:pt>
                <c:pt idx="9">
                  <c:v>25.218074766616567</c:v>
                </c:pt>
                <c:pt idx="10">
                  <c:v>25.842200584864582</c:v>
                </c:pt>
                <c:pt idx="11">
                  <c:v>26.521896176731438</c:v>
                </c:pt>
                <c:pt idx="12">
                  <c:v>26.511742067028827</c:v>
                </c:pt>
                <c:pt idx="13">
                  <c:v>26.839289983486125</c:v>
                </c:pt>
                <c:pt idx="14">
                  <c:v>27.218907489651457</c:v>
                </c:pt>
                <c:pt idx="15">
                  <c:v>27.418752978509723</c:v>
                </c:pt>
                <c:pt idx="16">
                  <c:v>28.063724181067819</c:v>
                </c:pt>
                <c:pt idx="17">
                  <c:v>28.572936865931453</c:v>
                </c:pt>
                <c:pt idx="18">
                  <c:v>28.740593112251254</c:v>
                </c:pt>
                <c:pt idx="19">
                  <c:v>28.56810225775061</c:v>
                </c:pt>
                <c:pt idx="20">
                  <c:v>28.632207021260676</c:v>
                </c:pt>
                <c:pt idx="21">
                  <c:v>28.685126917564496</c:v>
                </c:pt>
                <c:pt idx="22">
                  <c:v>28.807707365729925</c:v>
                </c:pt>
                <c:pt idx="23">
                  <c:v>28.595783875970355</c:v>
                </c:pt>
                <c:pt idx="24">
                  <c:v>28.114442556255138</c:v>
                </c:pt>
                <c:pt idx="25">
                  <c:v>28.126553831106193</c:v>
                </c:pt>
                <c:pt idx="26">
                  <c:v>27.631639702823804</c:v>
                </c:pt>
                <c:pt idx="27">
                  <c:v>27.442139566701151</c:v>
                </c:pt>
                <c:pt idx="28">
                  <c:v>27.101181092092617</c:v>
                </c:pt>
                <c:pt idx="29">
                  <c:v>26.577806964069616</c:v>
                </c:pt>
                <c:pt idx="30">
                  <c:v>26.06654756918509</c:v>
                </c:pt>
                <c:pt idx="31">
                  <c:v>25.186610961238109</c:v>
                </c:pt>
                <c:pt idx="32">
                  <c:v>24.517312335912514</c:v>
                </c:pt>
                <c:pt idx="33">
                  <c:v>24.420021217105422</c:v>
                </c:pt>
                <c:pt idx="34">
                  <c:v>24.1</c:v>
                </c:pt>
                <c:pt idx="35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478400"/>
        <c:axId val="117271360"/>
      </c:barChart>
      <c:catAx>
        <c:axId val="16547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17271360"/>
        <c:crosses val="autoZero"/>
        <c:auto val="1"/>
        <c:lblAlgn val="ctr"/>
        <c:lblOffset val="100"/>
        <c:tickLblSkip val="5"/>
        <c:noMultiLvlLbl val="0"/>
      </c:catAx>
      <c:valAx>
        <c:axId val="117271360"/>
        <c:scaling>
          <c:orientation val="minMax"/>
          <c:max val="550"/>
          <c:min val="0"/>
        </c:scaling>
        <c:delete val="0"/>
        <c:axPos val="l"/>
        <c:majorGridlines>
          <c:spPr>
            <a:ln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/>
            </a:pPr>
            <a:endParaRPr lang="fr-FR"/>
          </a:p>
        </c:txPr>
        <c:crossAx val="165478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925868152946535"/>
          <c:y val="0.85993626650330113"/>
          <c:w val="0.69709540405809933"/>
          <c:h val="5.0254505994379056E-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214" cy="610809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0.01301</cdr:x>
      <cdr:y>0.07734</cdr:y>
    </cdr:from>
    <cdr:to>
      <cdr:x>0.32332</cdr:x>
      <cdr:y>0.12366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0952" y="472389"/>
          <a:ext cx="2885329" cy="282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>
              <a:latin typeface="Arial" panose="020B0604020202020204" pitchFamily="34" charset="0"/>
              <a:cs typeface="Arial" panose="020B0604020202020204" pitchFamily="34" charset="0"/>
            </a:rPr>
            <a:t>En TWh</a:t>
          </a:r>
        </a:p>
      </cdr:txBody>
    </cdr:sp>
  </cdr:relSizeAnchor>
  <cdr:relSizeAnchor xmlns:cdr="http://schemas.openxmlformats.org/drawingml/2006/chartDrawing">
    <cdr:from>
      <cdr:x>0</cdr:x>
      <cdr:y>0.91036</cdr:y>
    </cdr:from>
    <cdr:to>
      <cdr:x>1</cdr:x>
      <cdr:y>1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0" y="5554678"/>
          <a:ext cx="9289233" cy="546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0" i="1">
              <a:latin typeface="Arial" panose="020B0604020202020204" pitchFamily="34" charset="0"/>
              <a:cs typeface="Arial" panose="020B0604020202020204" pitchFamily="34" charset="0"/>
            </a:rPr>
            <a:t>Note</a:t>
          </a:r>
          <a:r>
            <a:rPr lang="fr-FR" sz="1000" b="0" i="1" baseline="0">
              <a:latin typeface="Arial" panose="020B0604020202020204" pitchFamily="34" charset="0"/>
              <a:cs typeface="Arial" panose="020B0604020202020204" pitchFamily="34" charset="0"/>
            </a:rPr>
            <a:t> : consommation à climat réel</a:t>
          </a:r>
          <a:endParaRPr lang="fr-FR" sz="1000" b="0" i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r-FR" sz="1000" b="0" i="1">
              <a:latin typeface="Arial" panose="020B0604020202020204" pitchFamily="34" charset="0"/>
              <a:cs typeface="Arial" panose="020B0604020202020204" pitchFamily="34" charset="0"/>
            </a:rPr>
            <a:t>Champ : France métropolitaine</a:t>
          </a:r>
        </a:p>
        <a:p xmlns:a="http://schemas.openxmlformats.org/drawingml/2006/main">
          <a:r>
            <a:rPr lang="fr-FR" sz="1000" b="0" i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fr-FR" sz="1000" b="0" i="1" baseline="0">
              <a:latin typeface="Arial" panose="020B0604020202020204" pitchFamily="34" charset="0"/>
              <a:cs typeface="Arial" panose="020B0604020202020204" pitchFamily="34" charset="0"/>
            </a:rPr>
            <a:t> : Ceren. Traitements : Sdes, 2019</a:t>
          </a:r>
          <a:endParaRPr lang="fr-FR" sz="1000" b="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workbookViewId="0">
      <selection activeCell="B11" sqref="B11"/>
    </sheetView>
  </sheetViews>
  <sheetFormatPr baseColWidth="10" defaultRowHeight="12.75" x14ac:dyDescent="0.2"/>
  <cols>
    <col min="1" max="1" width="27.140625" style="3" customWidth="1"/>
    <col min="2" max="37" width="6.5703125" style="3" customWidth="1"/>
    <col min="38" max="16384" width="11.42578125" style="3"/>
  </cols>
  <sheetData>
    <row r="1" spans="1:4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0" x14ac:dyDescent="0.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4" spans="1:40" s="7" customFormat="1" x14ac:dyDescent="0.2">
      <c r="A4" s="5"/>
      <c r="B4" s="6">
        <v>1982</v>
      </c>
      <c r="C4" s="6">
        <v>1983</v>
      </c>
      <c r="D4" s="6">
        <v>1984</v>
      </c>
      <c r="E4" s="6">
        <v>1985</v>
      </c>
      <c r="F4" s="6">
        <v>1986</v>
      </c>
      <c r="G4" s="6">
        <v>1987</v>
      </c>
      <c r="H4" s="6">
        <v>1988</v>
      </c>
      <c r="I4" s="6">
        <v>1989</v>
      </c>
      <c r="J4" s="6">
        <v>1990</v>
      </c>
      <c r="K4" s="6">
        <v>1991</v>
      </c>
      <c r="L4" s="6">
        <v>1992</v>
      </c>
      <c r="M4" s="6">
        <v>1993</v>
      </c>
      <c r="N4" s="6">
        <v>1994</v>
      </c>
      <c r="O4" s="6">
        <v>1995</v>
      </c>
      <c r="P4" s="6">
        <v>1996</v>
      </c>
      <c r="Q4" s="6">
        <v>1997</v>
      </c>
      <c r="R4" s="6">
        <v>1998</v>
      </c>
      <c r="S4" s="6">
        <v>1999</v>
      </c>
      <c r="T4" s="6">
        <v>2000</v>
      </c>
      <c r="U4" s="6">
        <v>2001</v>
      </c>
      <c r="V4" s="6">
        <v>2002</v>
      </c>
      <c r="W4" s="6">
        <v>2003</v>
      </c>
      <c r="X4" s="6">
        <v>2004</v>
      </c>
      <c r="Y4" s="6">
        <v>2005</v>
      </c>
      <c r="Z4" s="6">
        <v>2006</v>
      </c>
      <c r="AA4" s="6">
        <v>2007</v>
      </c>
      <c r="AB4" s="6">
        <v>2008</v>
      </c>
      <c r="AC4" s="6">
        <v>2009</v>
      </c>
      <c r="AD4" s="6">
        <v>2010</v>
      </c>
      <c r="AE4" s="6">
        <v>2011</v>
      </c>
      <c r="AF4" s="6">
        <v>2012</v>
      </c>
      <c r="AG4" s="6">
        <v>2013</v>
      </c>
      <c r="AH4" s="6">
        <v>2014</v>
      </c>
      <c r="AI4" s="6">
        <v>2015</v>
      </c>
      <c r="AJ4" s="6">
        <v>2016</v>
      </c>
      <c r="AK4" s="6">
        <v>2017</v>
      </c>
    </row>
    <row r="5" spans="1:40" x14ac:dyDescent="0.2">
      <c r="A5" s="8" t="s">
        <v>6</v>
      </c>
      <c r="B5" s="9">
        <v>344.56728545062839</v>
      </c>
      <c r="C5" s="9">
        <v>354.65958285447329</v>
      </c>
      <c r="D5" s="9">
        <v>352.94059720090524</v>
      </c>
      <c r="E5" s="9">
        <v>380.35340480636654</v>
      </c>
      <c r="F5" s="9">
        <v>368.82606546503331</v>
      </c>
      <c r="G5" s="9">
        <v>378.83781856062467</v>
      </c>
      <c r="H5" s="9">
        <v>339.82665220714227</v>
      </c>
      <c r="I5" s="9">
        <v>339.28184629370242</v>
      </c>
      <c r="J5" s="9">
        <v>340.15423255811697</v>
      </c>
      <c r="K5" s="9">
        <v>400.59310693852547</v>
      </c>
      <c r="L5" s="9">
        <v>376.98755252858211</v>
      </c>
      <c r="M5" s="9">
        <v>376.70882256015778</v>
      </c>
      <c r="N5" s="9">
        <v>336.37363560245745</v>
      </c>
      <c r="O5" s="9">
        <v>352.34973241797348</v>
      </c>
      <c r="P5" s="9">
        <v>389.80744807378801</v>
      </c>
      <c r="Q5" s="9">
        <v>347.25890006702002</v>
      </c>
      <c r="R5" s="9">
        <v>370.8216048260449</v>
      </c>
      <c r="S5" s="9">
        <v>364.90657437050987</v>
      </c>
      <c r="T5" s="9">
        <v>349.77700577390527</v>
      </c>
      <c r="U5" s="9">
        <v>367.26898186196138</v>
      </c>
      <c r="V5" s="9">
        <v>339.67904473529484</v>
      </c>
      <c r="W5" s="9">
        <v>367.54363381833798</v>
      </c>
      <c r="X5" s="9">
        <v>376.67677265231873</v>
      </c>
      <c r="Y5" s="9">
        <v>372.26004031570398</v>
      </c>
      <c r="Z5" s="9">
        <v>353.12692353452042</v>
      </c>
      <c r="AA5" s="9">
        <v>330.91784545362094</v>
      </c>
      <c r="AB5" s="9">
        <v>340.41616183052213</v>
      </c>
      <c r="AC5" s="9">
        <v>340.47617869896214</v>
      </c>
      <c r="AD5" s="9">
        <v>382.06728167542326</v>
      </c>
      <c r="AE5" s="9">
        <v>285.3396483386577</v>
      </c>
      <c r="AF5" s="9">
        <v>329.3720375620328</v>
      </c>
      <c r="AG5" s="9">
        <v>346.60839739690527</v>
      </c>
      <c r="AH5" s="9">
        <v>264.66156206828583</v>
      </c>
      <c r="AI5" s="9">
        <v>291.7875089839639</v>
      </c>
      <c r="AJ5" s="9">
        <v>322.8</v>
      </c>
      <c r="AK5" s="9">
        <v>305.2</v>
      </c>
      <c r="AL5" s="14">
        <f>(AK5-B5)/B5*100</f>
        <v>-11.425137299132588</v>
      </c>
      <c r="AM5" s="14">
        <v>68.752288821385207</v>
      </c>
      <c r="AN5" s="14">
        <f>AK5/AK$9*100</f>
        <v>67.447513812154696</v>
      </c>
    </row>
    <row r="6" spans="1:40" x14ac:dyDescent="0.2">
      <c r="A6" s="8" t="s">
        <v>9</v>
      </c>
      <c r="B6" s="9">
        <v>31.985644757425202</v>
      </c>
      <c r="C6" s="9">
        <v>33.67599281782357</v>
      </c>
      <c r="D6" s="9">
        <v>34.694803477004619</v>
      </c>
      <c r="E6" s="9">
        <v>35.71054301239738</v>
      </c>
      <c r="F6" s="9">
        <v>36.950631758488861</v>
      </c>
      <c r="G6" s="9">
        <v>38.328201992795314</v>
      </c>
      <c r="H6" s="9">
        <v>39.304726015686683</v>
      </c>
      <c r="I6" s="9">
        <v>40.361863929708242</v>
      </c>
      <c r="J6" s="9">
        <v>41.536605819972252</v>
      </c>
      <c r="K6" s="9">
        <v>43.136074677725162</v>
      </c>
      <c r="L6" s="9">
        <v>44.40274935323194</v>
      </c>
      <c r="M6" s="9">
        <v>45.789304340787886</v>
      </c>
      <c r="N6" s="9">
        <v>46.88069137346524</v>
      </c>
      <c r="O6" s="9">
        <v>48.242897628175392</v>
      </c>
      <c r="P6" s="9">
        <v>50.146641973786629</v>
      </c>
      <c r="Q6" s="9">
        <v>51.821126072489875</v>
      </c>
      <c r="R6" s="9">
        <v>54.183845323993673</v>
      </c>
      <c r="S6" s="9">
        <v>56.49809110778461</v>
      </c>
      <c r="T6" s="9">
        <v>58.688374875402914</v>
      </c>
      <c r="U6" s="9">
        <v>61.506627830975667</v>
      </c>
      <c r="V6" s="9">
        <v>63.517702460149529</v>
      </c>
      <c r="W6" s="9">
        <v>66.017310399876123</v>
      </c>
      <c r="X6" s="9">
        <v>67.704157441597758</v>
      </c>
      <c r="Y6" s="9">
        <v>69.82652587292344</v>
      </c>
      <c r="Z6" s="9">
        <v>71.890195212330994</v>
      </c>
      <c r="AA6" s="9">
        <v>73.698311169099213</v>
      </c>
      <c r="AB6" s="9">
        <v>75.746518188492075</v>
      </c>
      <c r="AC6" s="9">
        <v>75.890870278618806</v>
      </c>
      <c r="AD6" s="9">
        <v>76.872631586550668</v>
      </c>
      <c r="AE6" s="9">
        <v>76.951551199477819</v>
      </c>
      <c r="AF6" s="9">
        <v>78.213374678393151</v>
      </c>
      <c r="AG6" s="9">
        <v>78.424385297102049</v>
      </c>
      <c r="AH6" s="9">
        <v>76.135704932871036</v>
      </c>
      <c r="AI6" s="9">
        <v>74.950417018031942</v>
      </c>
      <c r="AJ6" s="9">
        <v>74.2</v>
      </c>
      <c r="AK6" s="9">
        <v>73.599999999999994</v>
      </c>
      <c r="AL6" s="14">
        <f t="shared" ref="AL6:AL9" si="0">(AK6-B6)/B6*100</f>
        <v>130.10322461270491</v>
      </c>
      <c r="AM6" s="14">
        <v>15.820264632907968</v>
      </c>
      <c r="AN6" s="14">
        <f t="shared" ref="AN6:AN9" si="1">AK6/AK$9*100</f>
        <v>16.265193370165747</v>
      </c>
    </row>
    <row r="7" spans="1:40" x14ac:dyDescent="0.2">
      <c r="A7" s="8" t="s">
        <v>7</v>
      </c>
      <c r="B7" s="9">
        <v>36.332488100758354</v>
      </c>
      <c r="C7" s="9">
        <v>36.729646873602313</v>
      </c>
      <c r="D7" s="9">
        <v>38.233244826362984</v>
      </c>
      <c r="E7" s="9">
        <v>38.855264624943437</v>
      </c>
      <c r="F7" s="9">
        <v>40.047158920560314</v>
      </c>
      <c r="G7" s="9">
        <v>40.244115874401515</v>
      </c>
      <c r="H7" s="9">
        <v>41.537653061330118</v>
      </c>
      <c r="I7" s="9">
        <v>41.953953851282449</v>
      </c>
      <c r="J7" s="9">
        <v>42.987822813697179</v>
      </c>
      <c r="K7" s="9">
        <v>43.661120692992654</v>
      </c>
      <c r="L7" s="9">
        <v>44.260041408890146</v>
      </c>
      <c r="M7" s="9">
        <v>44.909461928872879</v>
      </c>
      <c r="N7" s="9">
        <v>45.721248390984513</v>
      </c>
      <c r="O7" s="9">
        <v>46.404629810908482</v>
      </c>
      <c r="P7" s="9">
        <v>47.282918062394565</v>
      </c>
      <c r="Q7" s="9">
        <v>48.215322714082539</v>
      </c>
      <c r="R7" s="9">
        <v>49.826125052748125</v>
      </c>
      <c r="S7" s="9">
        <v>50.699092544899102</v>
      </c>
      <c r="T7" s="9">
        <v>50.521183773496688</v>
      </c>
      <c r="U7" s="9">
        <v>51.190829982046111</v>
      </c>
      <c r="V7" s="9">
        <v>51.020382796052601</v>
      </c>
      <c r="W7" s="9">
        <v>50.92419803335482</v>
      </c>
      <c r="X7" s="9">
        <v>50.202172918698793</v>
      </c>
      <c r="Y7" s="9">
        <v>48.561346879428392</v>
      </c>
      <c r="Z7" s="9">
        <v>47.605878852064443</v>
      </c>
      <c r="AA7" s="9">
        <v>48.728967465994671</v>
      </c>
      <c r="AB7" s="9">
        <v>48.695053294211391</v>
      </c>
      <c r="AC7" s="9">
        <v>48.578116981924381</v>
      </c>
      <c r="AD7" s="9">
        <v>48.876847345766961</v>
      </c>
      <c r="AE7" s="9">
        <v>49.062973389041531</v>
      </c>
      <c r="AF7" s="9">
        <v>49.271435032862954</v>
      </c>
      <c r="AG7" s="9">
        <v>49.24942830192537</v>
      </c>
      <c r="AH7" s="9">
        <v>48.725650513297012</v>
      </c>
      <c r="AI7" s="9">
        <v>48.110398316487768</v>
      </c>
      <c r="AJ7" s="9">
        <v>49.1</v>
      </c>
      <c r="AK7" s="9">
        <v>48.8</v>
      </c>
      <c r="AL7" s="14">
        <f t="shared" si="0"/>
        <v>34.315051214401727</v>
      </c>
      <c r="AM7" s="14">
        <v>10.230922987589922</v>
      </c>
      <c r="AN7" s="14">
        <f t="shared" si="1"/>
        <v>10.784530386740331</v>
      </c>
    </row>
    <row r="8" spans="1:40" x14ac:dyDescent="0.2">
      <c r="A8" s="8" t="s">
        <v>8</v>
      </c>
      <c r="B8" s="9">
        <v>23.727422447938014</v>
      </c>
      <c r="C8" s="9">
        <v>23.10569827853007</v>
      </c>
      <c r="D8" s="9">
        <v>22.613652627928872</v>
      </c>
      <c r="E8" s="9">
        <v>23.183334280738965</v>
      </c>
      <c r="F8" s="9">
        <v>23.486293023855342</v>
      </c>
      <c r="G8" s="9">
        <v>23.628080371126231</v>
      </c>
      <c r="H8" s="9">
        <v>23.868181719505671</v>
      </c>
      <c r="I8" s="9">
        <v>24.129073524986371</v>
      </c>
      <c r="J8" s="9">
        <v>24.541852917364977</v>
      </c>
      <c r="K8" s="9">
        <v>25.218074766616567</v>
      </c>
      <c r="L8" s="9">
        <v>25.842200584864582</v>
      </c>
      <c r="M8" s="9">
        <v>26.521896176731438</v>
      </c>
      <c r="N8" s="9">
        <v>26.511742067028827</v>
      </c>
      <c r="O8" s="9">
        <v>26.839289983486125</v>
      </c>
      <c r="P8" s="9">
        <v>27.218907489651457</v>
      </c>
      <c r="Q8" s="9">
        <v>27.418752978509723</v>
      </c>
      <c r="R8" s="9">
        <v>28.063724181067819</v>
      </c>
      <c r="S8" s="9">
        <v>28.572936865931453</v>
      </c>
      <c r="T8" s="9">
        <v>28.740593112251254</v>
      </c>
      <c r="U8" s="9">
        <v>28.56810225775061</v>
      </c>
      <c r="V8" s="9">
        <v>28.632207021260676</v>
      </c>
      <c r="W8" s="9">
        <v>28.685126917564496</v>
      </c>
      <c r="X8" s="9">
        <v>28.807707365729925</v>
      </c>
      <c r="Y8" s="9">
        <v>28.595783875970355</v>
      </c>
      <c r="Z8" s="9">
        <v>28.114442556255138</v>
      </c>
      <c r="AA8" s="9">
        <v>28.126553831106193</v>
      </c>
      <c r="AB8" s="9">
        <v>27.631639702823804</v>
      </c>
      <c r="AC8" s="9">
        <v>27.442139566701151</v>
      </c>
      <c r="AD8" s="9">
        <v>27.101181092092617</v>
      </c>
      <c r="AE8" s="9">
        <v>26.577806964069616</v>
      </c>
      <c r="AF8" s="9">
        <v>26.06654756918509</v>
      </c>
      <c r="AG8" s="9">
        <v>25.186610961238109</v>
      </c>
      <c r="AH8" s="9">
        <v>24.517312335912514</v>
      </c>
      <c r="AI8" s="9">
        <v>24.420021217105422</v>
      </c>
      <c r="AJ8" s="9">
        <v>24.1</v>
      </c>
      <c r="AK8" s="9">
        <v>24</v>
      </c>
      <c r="AL8" s="14">
        <f t="shared" si="0"/>
        <v>1.1487870317986155</v>
      </c>
      <c r="AM8" s="14">
        <v>5.1965235581169296</v>
      </c>
      <c r="AN8" s="14">
        <f t="shared" si="1"/>
        <v>5.3038674033149169</v>
      </c>
    </row>
    <row r="9" spans="1:40" x14ac:dyDescent="0.2">
      <c r="A9" s="8" t="s">
        <v>10</v>
      </c>
      <c r="B9" s="10">
        <v>436.61284075675002</v>
      </c>
      <c r="C9" s="10">
        <v>448.17092082442923</v>
      </c>
      <c r="D9" s="10">
        <v>448.48229813220172</v>
      </c>
      <c r="E9" s="10">
        <v>478.10254672444631</v>
      </c>
      <c r="F9" s="10">
        <v>469.31014916793782</v>
      </c>
      <c r="G9" s="10">
        <v>481.0382167989477</v>
      </c>
      <c r="H9" s="10">
        <v>444.5372130036647</v>
      </c>
      <c r="I9" s="10">
        <v>445.72673759967961</v>
      </c>
      <c r="J9" s="10">
        <v>449.22051410915128</v>
      </c>
      <c r="K9" s="10">
        <v>512.60837707585983</v>
      </c>
      <c r="L9" s="10">
        <v>491.4925438755688</v>
      </c>
      <c r="M9" s="10">
        <v>493.92948500655007</v>
      </c>
      <c r="N9" s="10">
        <v>455.48731743393603</v>
      </c>
      <c r="O9" s="10">
        <v>473.83654984054351</v>
      </c>
      <c r="P9" s="10">
        <v>514.45591559962054</v>
      </c>
      <c r="Q9" s="10">
        <v>474.71410183210207</v>
      </c>
      <c r="R9" s="10">
        <v>502.89529938385454</v>
      </c>
      <c r="S9" s="10">
        <v>500.67669488912497</v>
      </c>
      <c r="T9" s="10">
        <v>487.72715753505622</v>
      </c>
      <c r="U9" s="10">
        <v>508.53454193273376</v>
      </c>
      <c r="V9" s="10">
        <v>482.84933701275759</v>
      </c>
      <c r="W9" s="10">
        <v>513.17026916913346</v>
      </c>
      <c r="X9" s="10">
        <v>523.39081037834512</v>
      </c>
      <c r="Y9" s="10">
        <v>519.24369694402628</v>
      </c>
      <c r="Z9" s="10">
        <v>500.73744015517099</v>
      </c>
      <c r="AA9" s="10">
        <v>481.47167791982099</v>
      </c>
      <c r="AB9" s="10">
        <v>492.48937301604934</v>
      </c>
      <c r="AC9" s="10">
        <v>492.38730552620655</v>
      </c>
      <c r="AD9" s="10">
        <v>534.91794169983348</v>
      </c>
      <c r="AE9" s="10">
        <v>437.93197989124673</v>
      </c>
      <c r="AF9" s="10">
        <v>482.92339484247395</v>
      </c>
      <c r="AG9" s="10">
        <v>499.46882195717086</v>
      </c>
      <c r="AH9" s="10">
        <v>414.04022985036642</v>
      </c>
      <c r="AI9" s="10">
        <v>439.26834553558905</v>
      </c>
      <c r="AJ9" s="10">
        <v>471.1</v>
      </c>
      <c r="AK9" s="10">
        <v>452.5</v>
      </c>
      <c r="AL9" s="14">
        <f t="shared" si="0"/>
        <v>3.6387292723030997</v>
      </c>
      <c r="AM9" s="14">
        <v>100</v>
      </c>
      <c r="AN9" s="14">
        <f t="shared" si="1"/>
        <v>100</v>
      </c>
    </row>
    <row r="10" spans="1:40" x14ac:dyDescent="0.2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2"/>
    </row>
    <row r="11" spans="1:40" x14ac:dyDescent="0.2">
      <c r="A11" s="13" t="s"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40" x14ac:dyDescent="0.2">
      <c r="A12" s="13" t="s"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40" x14ac:dyDescent="0.2">
      <c r="A13" s="13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40" x14ac:dyDescent="0.2">
      <c r="A14" s="13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Donnees</vt:lpstr>
      <vt:lpstr>Graphique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Irénée Joassard</cp:lastModifiedBy>
  <dcterms:created xsi:type="dcterms:W3CDTF">2019-03-04T10:32:10Z</dcterms:created>
  <dcterms:modified xsi:type="dcterms:W3CDTF">2019-07-04T13:37:48Z</dcterms:modified>
</cp:coreProperties>
</file>