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7710" activeTab="1"/>
  </bookViews>
  <sheets>
    <sheet name="Données" sheetId="1" r:id="rId1"/>
    <sheet name="Graphe" sheetId="4" r:id="rId2"/>
  </sheets>
  <calcPr calcId="145621"/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<sst xmlns="http://schemas.openxmlformats.org/spreadsheetml/2006/main" count="8" uniqueCount="8">
  <si>
    <t>nombre d'entités françaises déclarantes</t>
  </si>
  <si>
    <t>total en kg par habitant</t>
  </si>
  <si>
    <t>quantités produites (tonnes)</t>
  </si>
  <si>
    <t>quantités importées (tonnes)</t>
  </si>
  <si>
    <t>total produit et importé (tonnes)</t>
  </si>
  <si>
    <t>Source : ANSES, DGPR. Eléments issus des déclarations des substances à l'état nanoparticulaire. Rapports d'étude 2013, 2014, 2015, 2016 et 2017. https://www.r-nano.fr/#</t>
  </si>
  <si>
    <t>nombre de catégories de substances déclarées</t>
  </si>
  <si>
    <t xml:space="preserve">Quantité de substances à l'état nanoparticulaire, produites en France et importées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</si>
</sst>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64" fontId="0" fillId="0" borderId="0" xfId="0" applyNumberFormat="1"/>
    <xf numFmtId="9" fontId="0" fillId="0" borderId="0" xfId="2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1" applyNumberFormat="1" applyFont="1" applyBorder="1"/>
    <xf numFmtId="0" fontId="0" fillId="0" borderId="0" xfId="0" applyFill="1" applyBorder="1"/>
    <xf numFmtId="0" fontId="0" fillId="0" borderId="1" xfId="0" applyFill="1" applyBorder="1"/>
    <xf numFmtId="9" fontId="0" fillId="0" borderId="0" xfId="2" applyFont="1" applyFill="1" applyBorder="1"/>
    <xf numFmtId="0" fontId="3" fillId="0" borderId="0" xfId="0" applyFont="1"/>
    <xf numFmtId="164" fontId="0" fillId="2" borderId="1" xfId="1" applyNumberFormat="1" applyFont="1" applyFill="1" applyBorder="1"/>
    <xf numFmtId="164" fontId="0" fillId="0" borderId="1" xfId="1" applyNumberFormat="1" applyFont="1" applyBorder="1"/>
    <xf numFmtId="165" fontId="0" fillId="2" borderId="1" xfId="1" applyNumberFormat="1" applyFont="1" applyFill="1" applyBorder="1"/>
    <xf numFmtId="165" fontId="0" fillId="0" borderId="1" xfId="1" applyNumberFormat="1" applyFont="1" applyBorder="1"/>
    <xf numFmtId="164" fontId="0" fillId="0" borderId="1" xfId="1" applyNumberFormat="1" applyFont="1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94091320956346E-2"/>
          <c:y val="8.4022066721040067E-2"/>
          <c:w val="0.54923404332736625"/>
          <c:h val="0.6032052271694021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Données!$A$3</c:f>
              <c:strCache>
                <c:ptCount val="1"/>
                <c:pt idx="0">
                  <c:v>quantités produites (tonnes)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Données!$B$2:$F$2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Données!$B$3:$F$3</c:f>
              <c:numCache>
                <c:formatCode>_-* #,##0\ _€_-;\-* #,##0\ _€_-;_-* "-"??\ _€_-;_-@_-</c:formatCode>
                <c:ptCount val="5"/>
                <c:pt idx="0">
                  <c:v>282386</c:v>
                </c:pt>
                <c:pt idx="1">
                  <c:v>274667</c:v>
                </c:pt>
                <c:pt idx="2">
                  <c:v>300822</c:v>
                </c:pt>
                <c:pt idx="3">
                  <c:v>350487</c:v>
                </c:pt>
                <c:pt idx="4">
                  <c:v>304282</c:v>
                </c:pt>
              </c:numCache>
            </c:numRef>
          </c:val>
        </c:ser>
        <c:ser>
          <c:idx val="1"/>
          <c:order val="2"/>
          <c:tx>
            <c:strRef>
              <c:f>Données!$A$4</c:f>
              <c:strCache>
                <c:ptCount val="1"/>
                <c:pt idx="0">
                  <c:v>quantités importées (tonnes)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Données!$B$2:$F$2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Données!$B$4:$F$4</c:f>
              <c:numCache>
                <c:formatCode>_-* #,##0\ _€_-;\-* #,##0\ _€_-;_-* "-"??\ _€_-;_-@_-</c:formatCode>
                <c:ptCount val="5"/>
                <c:pt idx="0">
                  <c:v>212076</c:v>
                </c:pt>
                <c:pt idx="1">
                  <c:v>122464</c:v>
                </c:pt>
                <c:pt idx="2">
                  <c:v>114951</c:v>
                </c:pt>
                <c:pt idx="3">
                  <c:v>125279</c:v>
                </c:pt>
                <c:pt idx="4">
                  <c:v>120041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441216"/>
        <c:axId val="85443136"/>
      </c:barChart>
      <c:lineChart>
        <c:grouping val="standard"/>
        <c:varyColors val="0"/>
        <c:ser>
          <c:idx val="2"/>
          <c:order val="0"/>
          <c:tx>
            <c:strRef>
              <c:f>Données!$A$7</c:f>
              <c:strCache>
                <c:ptCount val="1"/>
                <c:pt idx="0">
                  <c:v>nombre d'entités françaises déclarantes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2"/>
              <c:layout>
                <c:manualLayout>
                  <c:x val="-3.9651388183620233E-2"/>
                  <c:y val="-3.1258413204330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651388183620184E-2"/>
                  <c:y val="-3.125841320433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Données!$B$2:$F$2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Données!$B$7:$F$7</c:f>
              <c:numCache>
                <c:formatCode>_-* #,##0\ _€_-;\-* #,##0\ _€_-;_-* "-"??\ _€_-;_-@_-</c:formatCode>
                <c:ptCount val="5"/>
                <c:pt idx="0">
                  <c:v>670</c:v>
                </c:pt>
                <c:pt idx="1">
                  <c:v>1490</c:v>
                </c:pt>
                <c:pt idx="2">
                  <c:v>1518</c:v>
                </c:pt>
                <c:pt idx="3">
                  <c:v>1516</c:v>
                </c:pt>
                <c:pt idx="4" formatCode="General">
                  <c:v>1391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35392"/>
        <c:axId val="79811072"/>
      </c:lineChart>
      <c:catAx>
        <c:axId val="14644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fr-FR" sz="1600" b="0"/>
                  <a:t>En tonnes</a:t>
                </a:r>
              </a:p>
            </c:rich>
          </c:tx>
          <c:layout>
            <c:manualLayout>
              <c:xMode val="edge"/>
              <c:yMode val="edge"/>
              <c:x val="8.7865166047616642E-4"/>
              <c:y val="1.8160637649635549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85443136"/>
        <c:crosses val="autoZero"/>
        <c:auto val="1"/>
        <c:lblAlgn val="ctr"/>
        <c:lblOffset val="100"/>
        <c:noMultiLvlLbl val="0"/>
      </c:catAx>
      <c:valAx>
        <c:axId val="85443136"/>
        <c:scaling>
          <c:orientation val="minMax"/>
        </c:scaling>
        <c:delete val="0"/>
        <c:axPos val="l"/>
        <c:majorGridlines>
          <c:spPr>
            <a:ln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146441216"/>
        <c:crosses val="autoZero"/>
        <c:crossBetween val="between"/>
      </c:valAx>
      <c:valAx>
        <c:axId val="79811072"/>
        <c:scaling>
          <c:orientation val="minMax"/>
          <c:max val="16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solidFill>
              <a:srgbClr val="C00000"/>
            </a:solidFill>
          </a:ln>
        </c:spPr>
        <c:txPr>
          <a:bodyPr/>
          <a:lstStyle/>
          <a:p>
            <a:pPr>
              <a:defRPr sz="1600">
                <a:solidFill>
                  <a:srgbClr val="C00000"/>
                </a:solidFill>
              </a:defRPr>
            </a:pPr>
            <a:endParaRPr lang="fr-FR"/>
          </a:p>
        </c:txPr>
        <c:crossAx val="80635392"/>
        <c:crosses val="max"/>
        <c:crossBetween val="between"/>
      </c:valAx>
      <c:catAx>
        <c:axId val="806353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fr-FR" sz="1600" b="0">
                    <a:solidFill>
                      <a:srgbClr val="C00000"/>
                    </a:solidFill>
                  </a:rPr>
                  <a:t>Nombre de déclarants</a:t>
                </a:r>
              </a:p>
            </c:rich>
          </c:tx>
          <c:layout>
            <c:manualLayout>
              <c:xMode val="edge"/>
              <c:yMode val="edge"/>
              <c:x val="0.50235245471827439"/>
              <c:y val="7.1455987864282088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9811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078735348763457"/>
          <c:y val="7.3642114979240073E-2"/>
          <c:w val="0.26921264651236543"/>
          <c:h val="0.65492035115701341"/>
        </c:manualLayout>
      </c:layout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Liberation Sans" panose="020B0604020202020204" pitchFamily="34" charset="0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9233" cy="610165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F9" sqref="F9"/>
    </sheetView>
  </sheetViews>
  <sheetFormatPr baseColWidth="10" defaultRowHeight="15" x14ac:dyDescent="0.25"/>
  <cols>
    <col min="1" max="1" width="44.42578125" customWidth="1"/>
    <col min="2" max="2" width="12.42578125" customWidth="1"/>
    <col min="3" max="3" width="11.85546875" customWidth="1"/>
    <col min="4" max="4" width="12" customWidth="1"/>
    <col min="5" max="5" width="11" customWidth="1"/>
    <col min="6" max="6" width="11.85546875" customWidth="1"/>
  </cols>
  <sheetData>
    <row r="1" spans="1:9" ht="15.75" x14ac:dyDescent="0.25">
      <c r="A1" s="10" t="s">
        <v>7</v>
      </c>
    </row>
    <row r="2" spans="1:9" x14ac:dyDescent="0.25">
      <c r="B2" s="1">
        <v>2012</v>
      </c>
      <c r="C2" s="1">
        <v>2013</v>
      </c>
      <c r="D2" s="1">
        <v>2014</v>
      </c>
      <c r="E2" s="1">
        <v>2015</v>
      </c>
      <c r="F2" s="1">
        <v>2016</v>
      </c>
    </row>
    <row r="3" spans="1:9" x14ac:dyDescent="0.25">
      <c r="A3" s="1" t="s">
        <v>2</v>
      </c>
      <c r="B3" s="11">
        <v>282386</v>
      </c>
      <c r="C3" s="11">
        <v>274667</v>
      </c>
      <c r="D3" s="12">
        <v>300822</v>
      </c>
      <c r="E3" s="12">
        <v>350487</v>
      </c>
      <c r="F3" s="12">
        <v>304282</v>
      </c>
    </row>
    <row r="4" spans="1:9" x14ac:dyDescent="0.25">
      <c r="A4" s="1" t="s">
        <v>3</v>
      </c>
      <c r="B4" s="11">
        <v>212076</v>
      </c>
      <c r="C4" s="11">
        <v>122464</v>
      </c>
      <c r="D4" s="12">
        <v>114951</v>
      </c>
      <c r="E4" s="12">
        <v>125279</v>
      </c>
      <c r="F4" s="12">
        <v>120041</v>
      </c>
    </row>
    <row r="5" spans="1:9" x14ac:dyDescent="0.25">
      <c r="A5" s="1" t="s">
        <v>4</v>
      </c>
      <c r="B5" s="11">
        <v>494462</v>
      </c>
      <c r="C5" s="11">
        <v>397131</v>
      </c>
      <c r="D5" s="12">
        <v>415773</v>
      </c>
      <c r="E5" s="12">
        <v>475766</v>
      </c>
      <c r="F5" s="12">
        <v>424323</v>
      </c>
      <c r="H5" s="2"/>
    </row>
    <row r="6" spans="1:9" x14ac:dyDescent="0.25">
      <c r="A6" s="1" t="s">
        <v>1</v>
      </c>
      <c r="B6" s="13">
        <f>B5/65241</f>
        <v>7.5790070661087352</v>
      </c>
      <c r="C6" s="13">
        <f>C5/65565</f>
        <v>6.0570578814916498</v>
      </c>
      <c r="D6" s="14">
        <f>D5/66127</f>
        <v>6.2874922497618222</v>
      </c>
      <c r="E6" s="14">
        <f>E5/66454</f>
        <v>7.1593282571402774</v>
      </c>
      <c r="F6" s="14">
        <f>F5/66695</f>
        <v>6.3621410900367348</v>
      </c>
      <c r="H6" s="4"/>
      <c r="I6" s="5"/>
    </row>
    <row r="7" spans="1:9" x14ac:dyDescent="0.25">
      <c r="A7" s="1" t="s">
        <v>0</v>
      </c>
      <c r="B7" s="11">
        <v>670</v>
      </c>
      <c r="C7" s="11">
        <v>1490</v>
      </c>
      <c r="D7" s="12">
        <v>1518</v>
      </c>
      <c r="E7" s="12">
        <v>1516</v>
      </c>
      <c r="F7" s="1">
        <v>1391</v>
      </c>
    </row>
    <row r="8" spans="1:9" x14ac:dyDescent="0.25">
      <c r="A8" s="8" t="s">
        <v>6</v>
      </c>
      <c r="B8" s="11">
        <v>243</v>
      </c>
      <c r="C8" s="11">
        <v>277</v>
      </c>
      <c r="D8" s="12">
        <v>263</v>
      </c>
      <c r="E8" s="12">
        <v>295</v>
      </c>
      <c r="F8" s="15">
        <v>275</v>
      </c>
    </row>
    <row r="9" spans="1:9" x14ac:dyDescent="0.25">
      <c r="A9" s="7"/>
      <c r="B9" s="6"/>
      <c r="C9" s="6"/>
      <c r="D9" s="6"/>
      <c r="E9" s="6"/>
      <c r="F9" s="9"/>
    </row>
    <row r="10" spans="1:9" x14ac:dyDescent="0.25">
      <c r="A10" t="s">
        <v>5</v>
      </c>
    </row>
    <row r="11" spans="1:9" x14ac:dyDescent="0.25">
      <c r="E11" s="2"/>
    </row>
    <row r="12" spans="1:9" x14ac:dyDescent="0.25">
      <c r="B12" s="3"/>
    </row>
    <row r="13" spans="1:9" x14ac:dyDescent="0.25">
      <c r="B13" s="3"/>
    </row>
    <row r="14" spans="1:9" x14ac:dyDescent="0.25">
      <c r="B14" s="3"/>
      <c r="C14" s="2"/>
      <c r="D14" s="2"/>
      <c r="E14" s="2"/>
    </row>
    <row r="16" spans="1:9" x14ac:dyDescent="0.25">
      <c r="B16" s="3"/>
    </row>
    <row r="38" spans="1:1" x14ac:dyDescent="0.25">
      <c r="A3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Données</vt:lpstr>
      <vt:lpstr>Graphe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Magnier</dc:creator>
  <cp:lastModifiedBy>MG</cp:lastModifiedBy>
  <dcterms:created xsi:type="dcterms:W3CDTF">2017-08-04T11:35:57Z</dcterms:created>
  <dcterms:modified xsi:type="dcterms:W3CDTF">2019-05-02T15:41:16Z</dcterms:modified>
</cp:coreProperties>
</file>