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19200" windowHeight="7050"/>
  </bookViews>
  <sheets>
    <sheet name="Graph et légende" sheetId="2" r:id="rId1"/>
  </sheets>
  <definedNames>
    <definedName name="_ftn1" localSheetId="0">'Graph et légende'!$B$37</definedName>
    <definedName name="_ftnref1" localSheetId="0">'Graph et légende'!#REF!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2" l="1"/>
  <c r="N11" i="2"/>
  <c r="O11" i="2"/>
  <c r="P11" i="2"/>
  <c r="C11" i="2" l="1"/>
  <c r="D11" i="2" l="1"/>
  <c r="E11" i="2"/>
  <c r="F11" i="2"/>
  <c r="H11" i="2"/>
  <c r="I11" i="2"/>
  <c r="J11" i="2"/>
  <c r="K11" i="2"/>
  <c r="L11" i="2"/>
  <c r="G8" i="2"/>
  <c r="G11" i="2" s="1"/>
</calcChain>
</file>

<file path=xl/sharedStrings.xml><?xml version="1.0" encoding="utf-8"?>
<sst xmlns="http://schemas.openxmlformats.org/spreadsheetml/2006/main" count="115" uniqueCount="60">
  <si>
    <t>Livraison à domicile</t>
  </si>
  <si>
    <t>Livraison en point de retrait</t>
  </si>
  <si>
    <t>Achat en magasin</t>
  </si>
  <si>
    <t>Echec première présentation</t>
  </si>
  <si>
    <t>Emballage additionnel</t>
  </si>
  <si>
    <t>Taux de chargement - livraison</t>
  </si>
  <si>
    <t>Retour produit</t>
  </si>
  <si>
    <t>Recours au transport aérien</t>
  </si>
  <si>
    <t>Non</t>
  </si>
  <si>
    <t>Oui – 0,2 kg boite carton</t>
  </si>
  <si>
    <t xml:space="preserve">Non </t>
  </si>
  <si>
    <t>Oui - 0,05 kg enveloppe plastique PE</t>
  </si>
  <si>
    <t>Oui (tournée *2)</t>
  </si>
  <si>
    <t>Oui</t>
  </si>
  <si>
    <t>Oui (tournée 20 km + transport 100 km)</t>
  </si>
  <si>
    <t>Oui (800 km)</t>
  </si>
  <si>
    <t>Déplacement du consommateur</t>
  </si>
  <si>
    <t>Allocation du déplacement</t>
  </si>
  <si>
    <t>Voiture thermique</t>
  </si>
  <si>
    <t>3 km</t>
  </si>
  <si>
    <t>Transport en commun</t>
  </si>
  <si>
    <t>Vélo</t>
  </si>
  <si>
    <t>10 km</t>
  </si>
  <si>
    <t>Commande (numérique)</t>
  </si>
  <si>
    <t>Sites logistiques</t>
  </si>
  <si>
    <t>Magasin</t>
  </si>
  <si>
    <t>Livraison ("dernier kilomètre")</t>
  </si>
  <si>
    <t>Emballages</t>
  </si>
  <si>
    <t>Total corrigé</t>
  </si>
  <si>
    <t>Scénario 1</t>
  </si>
  <si>
    <t>Scénario 2</t>
  </si>
  <si>
    <t>Scénario 3</t>
  </si>
  <si>
    <t>Scénario 4</t>
  </si>
  <si>
    <t>Scénario 5</t>
  </si>
  <si>
    <t>Scénario 6</t>
  </si>
  <si>
    <t>Scénario 7</t>
  </si>
  <si>
    <t>Scénario 8</t>
  </si>
  <si>
    <t>Scénario 9</t>
  </si>
  <si>
    <t>Scénario 10</t>
  </si>
  <si>
    <t>Scénario 11</t>
  </si>
  <si>
    <t>Scénario 12</t>
  </si>
  <si>
    <t>Scénario 13</t>
  </si>
  <si>
    <t>Scénario 14</t>
  </si>
  <si>
    <t>Transports d'acheminement aérien</t>
  </si>
  <si>
    <t>Transports d'acheminement routier</t>
  </si>
  <si>
    <r>
      <t>Scénario 1</t>
    </r>
    <r>
      <rPr>
        <sz val="12"/>
        <color rgb="FF000000"/>
        <rFont val="Arial"/>
        <family val="2"/>
      </rPr>
      <t xml:space="preserve"> : suremballage carton</t>
    </r>
  </si>
  <si>
    <r>
      <t xml:space="preserve">Scénario 2 </t>
    </r>
    <r>
      <rPr>
        <sz val="12"/>
        <color rgb="FF000000"/>
        <rFont val="Arial"/>
        <family val="2"/>
      </rPr>
      <t>: absence de suremballage</t>
    </r>
  </si>
  <si>
    <r>
      <t xml:space="preserve">Scénario 3 et suivants </t>
    </r>
    <r>
      <rPr>
        <sz val="12"/>
        <color rgb="FF000000"/>
        <rFont val="Arial"/>
        <family val="2"/>
      </rPr>
      <t>: suremballage enveloppe plastique</t>
    </r>
  </si>
  <si>
    <r>
      <t xml:space="preserve">Scénario 3 </t>
    </r>
    <r>
      <rPr>
        <sz val="12"/>
        <color rgb="FF000000"/>
        <rFont val="Arial"/>
        <family val="2"/>
      </rPr>
      <t>: taux de chargement plus élevé</t>
    </r>
  </si>
  <si>
    <r>
      <t xml:space="preserve">Scénario 4 </t>
    </r>
    <r>
      <rPr>
        <sz val="12"/>
        <color rgb="FF000000"/>
        <rFont val="Arial"/>
        <family val="2"/>
      </rPr>
      <t>: échec 1</t>
    </r>
    <r>
      <rPr>
        <vertAlign val="superscript"/>
        <sz val="12"/>
        <color rgb="FF000000"/>
        <rFont val="Arial"/>
        <family val="2"/>
      </rPr>
      <t>ère</t>
    </r>
    <r>
      <rPr>
        <sz val="12"/>
        <color rgb="FF000000"/>
        <rFont val="Arial"/>
        <family val="2"/>
      </rPr>
      <t xml:space="preserve"> livraison et 2</t>
    </r>
    <r>
      <rPr>
        <vertAlign val="superscript"/>
        <sz val="12"/>
        <color rgb="FF000000"/>
        <rFont val="Arial"/>
        <family val="2"/>
      </rPr>
      <t>ème</t>
    </r>
    <r>
      <rPr>
        <sz val="12"/>
        <color rgb="FF000000"/>
        <rFont val="Arial"/>
        <family val="2"/>
      </rPr>
      <t xml:space="preserve"> présentation</t>
    </r>
  </si>
  <si>
    <r>
      <t xml:space="preserve">Scénario 5 </t>
    </r>
    <r>
      <rPr>
        <sz val="12"/>
        <color rgb="FF000000"/>
        <rFont val="Arial"/>
        <family val="2"/>
      </rPr>
      <t>: retour du produit</t>
    </r>
  </si>
  <si>
    <r>
      <t xml:space="preserve">Scénario 6 </t>
    </r>
    <r>
      <rPr>
        <sz val="12"/>
        <color rgb="FF000000"/>
        <rFont val="Arial"/>
        <family val="2"/>
      </rPr>
      <t>: acheminement par avion</t>
    </r>
  </si>
  <si>
    <r>
      <t xml:space="preserve">Scénario 7 </t>
    </r>
    <r>
      <rPr>
        <sz val="12"/>
        <color rgb="FF000000"/>
        <rFont val="Arial"/>
        <family val="2"/>
      </rPr>
      <t>: déplacement dédié – 3 km</t>
    </r>
  </si>
  <si>
    <r>
      <t xml:space="preserve">Scénario 8 </t>
    </r>
    <r>
      <rPr>
        <sz val="12"/>
        <color rgb="FF000000"/>
        <rFont val="Arial"/>
        <family val="2"/>
      </rPr>
      <t>: déplacement non dédié (50%) – 3 km</t>
    </r>
  </si>
  <si>
    <r>
      <t xml:space="preserve">Scénario 9 </t>
    </r>
    <r>
      <rPr>
        <sz val="12"/>
        <color rgb="FF000000"/>
        <rFont val="Arial"/>
        <family val="2"/>
      </rPr>
      <t>: déplacement en transport en commun – 3km</t>
    </r>
  </si>
  <si>
    <r>
      <t xml:space="preserve">Scénario 10 </t>
    </r>
    <r>
      <rPr>
        <sz val="12"/>
        <color rgb="FF000000"/>
        <rFont val="Arial"/>
        <family val="2"/>
      </rPr>
      <t>: déplacement en vélo</t>
    </r>
  </si>
  <si>
    <r>
      <t xml:space="preserve">Scénario 11 </t>
    </r>
    <r>
      <rPr>
        <sz val="12"/>
        <color rgb="FF000000"/>
        <rFont val="Arial"/>
        <family val="2"/>
      </rPr>
      <t>: déplacement dédié – 9 km</t>
    </r>
  </si>
  <si>
    <r>
      <t xml:space="preserve">Scénario 12 </t>
    </r>
    <r>
      <rPr>
        <sz val="12"/>
        <color rgb="FF000000"/>
        <rFont val="Arial"/>
        <family val="2"/>
      </rPr>
      <t>: déplacement non dédié (50%) – 9 km</t>
    </r>
  </si>
  <si>
    <r>
      <t xml:space="preserve">Scénario 13 </t>
    </r>
    <r>
      <rPr>
        <sz val="12"/>
        <color rgb="FF000000"/>
        <rFont val="Arial"/>
        <family val="2"/>
      </rPr>
      <t>: déplacement en transport en commun – 9km</t>
    </r>
  </si>
  <si>
    <r>
      <t xml:space="preserve">Scénario 14 </t>
    </r>
    <r>
      <rPr>
        <sz val="12"/>
        <color rgb="FF000000"/>
        <rFont val="Arial"/>
        <family val="2"/>
      </rPr>
      <t>: déplacement en vélo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</si>
</sst>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1D1D1B"/>
      <name val="Marianne Light"/>
    </font>
    <font>
      <b/>
      <sz val="9"/>
      <color rgb="FF1D1D1B"/>
      <name val="Marianne Light"/>
    </font>
    <font>
      <b/>
      <sz val="9"/>
      <color rgb="FFFFFFFF"/>
      <name val="Marianne Light"/>
    </font>
    <font>
      <b/>
      <sz val="9"/>
      <name val="Marianne Light"/>
    </font>
    <font>
      <sz val="9"/>
      <name val="Marianne Light"/>
    </font>
    <font>
      <sz val="11"/>
      <name val="Calibri"/>
      <family val="2"/>
      <scheme val="minor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>
      <alignment horizontal="justify" vertical="center"/>
    </xf>
    <xf numFmtId="0" fontId="5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5" xfId="0" applyNumberFormat="1" applyFont="1" applyBorder="1" applyAlignment="1">
      <alignment horizontal="left" vertical="center" wrapText="1"/>
    </xf>
    <xf numFmtId="1" fontId="0" fillId="0" borderId="1" xfId="0" applyNumberFormat="1" applyBorder="1"/>
    <xf numFmtId="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9" fontId="7" fillId="0" borderId="5" xfId="0" applyNumberFormat="1" applyFont="1" applyBorder="1" applyAlignment="1">
      <alignment horizontal="justify" vertical="center" wrapText="1"/>
    </xf>
    <xf numFmtId="0" fontId="8" fillId="0" borderId="0" xfId="0" applyFont="1"/>
    <xf numFmtId="0" fontId="6" fillId="3" borderId="4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" fontId="0" fillId="4" borderId="1" xfId="0" applyNumberFormat="1" applyFill="1" applyBorder="1"/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5" borderId="0" xfId="0" applyFont="1" applyFill="1" applyAlignment="1">
      <alignment horizontal="left" vertical="center" readingOrder="1"/>
    </xf>
    <xf numFmtId="0" fontId="0" fillId="5" borderId="0" xfId="0" applyFill="1"/>
    <xf numFmtId="0" fontId="10" fillId="5" borderId="0" xfId="0" applyFont="1" applyFill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40976301689362E-2"/>
          <c:y val="3.4421595857838071E-2"/>
          <c:w val="0.91281406716481284"/>
          <c:h val="0.90473986788225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et légende'!$B$5</c:f>
              <c:strCache>
                <c:ptCount val="1"/>
                <c:pt idx="0">
                  <c:v>Magasin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légende'!$C$5:$P$5</c:f>
              <c:numCache>
                <c:formatCode>0</c:formatCode>
                <c:ptCount val="14"/>
                <c:pt idx="10">
                  <c:v>81.52797926238145</c:v>
                </c:pt>
                <c:pt idx="11">
                  <c:v>81.52797926238145</c:v>
                </c:pt>
                <c:pt idx="12">
                  <c:v>81.52797926238145</c:v>
                </c:pt>
                <c:pt idx="13">
                  <c:v>81.52797926238145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5-4F17-A885-869EB58A6B43}"/>
            </c:ext>
          </c:extLst>
        </c:ser>
        <c:ser>
          <c:idx val="1"/>
          <c:order val="1"/>
          <c:tx>
            <c:strRef>
              <c:f>'Graph et légende'!$B$4</c:f>
              <c:strCache>
                <c:ptCount val="1"/>
                <c:pt idx="0">
                  <c:v>Sites logistiques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légende'!$C$4:$P$4</c:f>
              <c:numCache>
                <c:formatCode>0</c:formatCode>
                <c:ptCount val="14"/>
                <c:pt idx="0">
                  <c:v>7.7640516693041075</c:v>
                </c:pt>
                <c:pt idx="1">
                  <c:v>7.7640516693041075</c:v>
                </c:pt>
                <c:pt idx="2">
                  <c:v>7.7640516693041075</c:v>
                </c:pt>
                <c:pt idx="3">
                  <c:v>7.8328953981260252</c:v>
                </c:pt>
                <c:pt idx="4">
                  <c:v>7.8328953981260252</c:v>
                </c:pt>
                <c:pt idx="5">
                  <c:v>7.7640516693041075</c:v>
                </c:pt>
                <c:pt idx="6">
                  <c:v>9.9536670117698609</c:v>
                </c:pt>
                <c:pt idx="7">
                  <c:v>9.9536670117698609</c:v>
                </c:pt>
                <c:pt idx="8">
                  <c:v>9.9536670117698609</c:v>
                </c:pt>
                <c:pt idx="9">
                  <c:v>9.9536670117698609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5-4F17-A885-869EB58A6B43}"/>
            </c:ext>
          </c:extLst>
        </c:ser>
        <c:ser>
          <c:idx val="2"/>
          <c:order val="2"/>
          <c:tx>
            <c:strRef>
              <c:f>'Graph et légende'!$B$6</c:f>
              <c:strCache>
                <c:ptCount val="1"/>
                <c:pt idx="0">
                  <c:v>Livraison ("dernier kilomètre")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légende'!$C$6:$P$6</c:f>
              <c:numCache>
                <c:formatCode>0</c:formatCode>
                <c:ptCount val="14"/>
                <c:pt idx="0">
                  <c:v>59.368504649453371</c:v>
                </c:pt>
                <c:pt idx="1">
                  <c:v>59.368504649453371</c:v>
                </c:pt>
                <c:pt idx="2">
                  <c:v>29.684252324726685</c:v>
                </c:pt>
                <c:pt idx="3">
                  <c:v>124.67385976385208</c:v>
                </c:pt>
                <c:pt idx="4">
                  <c:v>83.115906509234719</c:v>
                </c:pt>
                <c:pt idx="5">
                  <c:v>59.368504649453371</c:v>
                </c:pt>
                <c:pt idx="6">
                  <c:v>35.621102789672015</c:v>
                </c:pt>
                <c:pt idx="7">
                  <c:v>35.621102789672015</c:v>
                </c:pt>
                <c:pt idx="8">
                  <c:v>35.621102789672015</c:v>
                </c:pt>
                <c:pt idx="9">
                  <c:v>35.621102789672015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5-4F17-A885-869EB58A6B43}"/>
            </c:ext>
          </c:extLst>
        </c:ser>
        <c:ser>
          <c:idx val="6"/>
          <c:order val="3"/>
          <c:tx>
            <c:strRef>
              <c:f>'Graph et légende'!$B$10</c:f>
              <c:strCache>
                <c:ptCount val="1"/>
                <c:pt idx="0">
                  <c:v>Emballages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légende'!$C$10:$P$10</c:f>
              <c:numCache>
                <c:formatCode>0</c:formatCode>
                <c:ptCount val="14"/>
                <c:pt idx="0">
                  <c:v>257.73210223123499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5-4F17-A885-869EB58A6B43}"/>
            </c:ext>
          </c:extLst>
        </c:ser>
        <c:ser>
          <c:idx val="4"/>
          <c:order val="4"/>
          <c:tx>
            <c:strRef>
              <c:f>'Graph et légende'!$B$8</c:f>
              <c:strCache>
                <c:ptCount val="1"/>
                <c:pt idx="0">
                  <c:v>Transports d'acheminement routier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légende'!$C$8:$P$8</c:f>
              <c:numCache>
                <c:formatCode>0</c:formatCode>
                <c:ptCount val="14"/>
                <c:pt idx="0">
                  <c:v>129.95535375329521</c:v>
                </c:pt>
                <c:pt idx="1">
                  <c:v>129.95535375329521</c:v>
                </c:pt>
                <c:pt idx="2">
                  <c:v>129.95535375329521</c:v>
                </c:pt>
                <c:pt idx="3">
                  <c:v>129.95535375329521</c:v>
                </c:pt>
                <c:pt idx="4">
                  <c:v>166.342852053559</c:v>
                </c:pt>
                <c:pt idx="5">
                  <c:v>25.991070750659041</c:v>
                </c:pt>
                <c:pt idx="6">
                  <c:v>129.95535375329521</c:v>
                </c:pt>
                <c:pt idx="7">
                  <c:v>129.95535375329521</c:v>
                </c:pt>
                <c:pt idx="8">
                  <c:v>129.95535375329521</c:v>
                </c:pt>
                <c:pt idx="9">
                  <c:v>129.95535375329521</c:v>
                </c:pt>
                <c:pt idx="10">
                  <c:v>67.41433975952188</c:v>
                </c:pt>
                <c:pt idx="11">
                  <c:v>67.41433975952188</c:v>
                </c:pt>
                <c:pt idx="12">
                  <c:v>67.41433975952188</c:v>
                </c:pt>
                <c:pt idx="13">
                  <c:v>67.41433975952188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5-4F17-A885-869EB58A6B43}"/>
            </c:ext>
          </c:extLst>
        </c:ser>
        <c:ser>
          <c:idx val="3"/>
          <c:order val="5"/>
          <c:tx>
            <c:strRef>
              <c:f>'Graph et légende'!$B$7</c:f>
              <c:strCache>
                <c:ptCount val="1"/>
                <c:pt idx="0">
                  <c:v>Transports d'acheminement aérien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légende'!$C$7:$P$7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D5-4F17-A885-869EB58A6B43}"/>
            </c:ext>
          </c:extLst>
        </c:ser>
        <c:ser>
          <c:idx val="5"/>
          <c:order val="6"/>
          <c:tx>
            <c:strRef>
              <c:f>'Graph et légende'!$B$9</c:f>
              <c:strCache>
                <c:ptCount val="1"/>
                <c:pt idx="0">
                  <c:v>Déplacement du consommateur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'Graph et légende'!$C$1:$P$2</c:f>
              <c:multiLvlStrCache>
                <c:ptCount val="14"/>
                <c:lvl>
                  <c:pt idx="0">
                    <c:v>Scénario 1</c:v>
                  </c:pt>
                  <c:pt idx="1">
                    <c:v>Scénario 2</c:v>
                  </c:pt>
                  <c:pt idx="2">
                    <c:v>Scénario 3</c:v>
                  </c:pt>
                  <c:pt idx="3">
                    <c:v>Scénario 4</c:v>
                  </c:pt>
                  <c:pt idx="4">
                    <c:v>Scénario 5</c:v>
                  </c:pt>
                  <c:pt idx="5">
                    <c:v>Scénario 6</c:v>
                  </c:pt>
                  <c:pt idx="6">
                    <c:v>Scénario 7</c:v>
                  </c:pt>
                  <c:pt idx="7">
                    <c:v>Scénario 8</c:v>
                  </c:pt>
                  <c:pt idx="8">
                    <c:v>Scénario 9</c:v>
                  </c:pt>
                  <c:pt idx="9">
                    <c:v>Scénario 10</c:v>
                  </c:pt>
                  <c:pt idx="10">
                    <c:v>Scénario 11</c:v>
                  </c:pt>
                  <c:pt idx="11">
                    <c:v>Scénario 12</c:v>
                  </c:pt>
                  <c:pt idx="12">
                    <c:v>Scénario 13</c:v>
                  </c:pt>
                  <c:pt idx="13">
                    <c:v>Scénario 14</c:v>
                  </c:pt>
                </c:lvl>
                <c:lvl>
                  <c:pt idx="0">
                    <c:v>Livraison à domicile</c:v>
                  </c:pt>
                  <c:pt idx="6">
                    <c:v>Livraison en point de retrait</c:v>
                  </c:pt>
                  <c:pt idx="10">
                    <c:v>Achat en magasin</c:v>
                  </c:pt>
                </c:lvl>
              </c:multiLvlStrCache>
            </c:multiLvlStrRef>
          </c:cat>
          <c:val>
            <c:numRef>
              <c:f>'Graph et légende'!$C$9:$P$9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452.90999999999997</c:v>
                </c:pt>
                <c:pt idx="7">
                  <c:v>226.45499999999998</c:v>
                </c:pt>
                <c:pt idx="8">
                  <c:v>124.75474999999999</c:v>
                </c:pt>
                <c:pt idx="9">
                  <c:v>0</c:v>
                </c:pt>
                <c:pt idx="10">
                  <c:v>1509.7</c:v>
                </c:pt>
                <c:pt idx="11">
                  <c:v>754.85</c:v>
                </c:pt>
                <c:pt idx="12">
                  <c:v>415.84916666666663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D5-4F17-A885-869EB58A6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8712200"/>
        <c:axId val="1068715800"/>
      </c:barChart>
      <c:catAx>
        <c:axId val="106871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8715800"/>
        <c:crosses val="autoZero"/>
        <c:auto val="1"/>
        <c:lblAlgn val="ctr"/>
        <c:lblOffset val="100"/>
        <c:noMultiLvlLbl val="0"/>
      </c:catAx>
      <c:valAx>
        <c:axId val="106871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871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856770259483317E-2"/>
          <c:y val="6.3977558315765237E-2"/>
          <c:w val="0.36194038188664068"/>
          <c:h val="0.3542100539939078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159027</xdr:colOff>
      <xdr:row>20</xdr:row>
      <xdr:rowOff>69850</xdr:rowOff>
    </xdr:from>
    <xdr:to>
      <xdr:col>21</xdr:col>
      <xdr:colOff>548641</xdr:colOff>
      <xdr:row>39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46A54-FD6C-4C15-AA5F-CE2F04F34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tabSelected="1" topLeftCell="C1" workbookViewId="0">
      <selection activeCell="J55" sqref="J55"/>
    </sheetView>
  </sheetViews>
  <sheetFormatPr baseColWidth="10" defaultColWidth="8.54296875" defaultRowHeight="14.5" x14ac:dyDescent="0.35"/>
  <cols>
    <col min="2" max="2" width="27.54296875" bestFit="1" customWidth="1"/>
    <col min="3" max="7" width="9.54296875" bestFit="1" customWidth="1"/>
    <col min="8" max="8" width="10.54296875" bestFit="1" customWidth="1"/>
    <col min="9" max="12" width="9.54296875" bestFit="1" customWidth="1"/>
    <col min="13" max="16" width="10.54296875" customWidth="1"/>
    <col min="25" max="25" width="68.81640625" customWidth="1"/>
  </cols>
  <sheetData>
    <row r="1" spans="2:16" x14ac:dyDescent="0.35">
      <c r="B1" s="1"/>
      <c r="C1" s="25" t="s">
        <v>0</v>
      </c>
      <c r="D1" s="25"/>
      <c r="E1" s="25"/>
      <c r="F1" s="25"/>
      <c r="G1" s="25"/>
      <c r="H1" s="25"/>
      <c r="I1" s="25" t="s">
        <v>1</v>
      </c>
      <c r="J1" s="25"/>
      <c r="K1" s="25"/>
      <c r="L1" s="25"/>
      <c r="M1" s="25" t="s">
        <v>2</v>
      </c>
      <c r="N1" s="25"/>
      <c r="O1" s="25"/>
      <c r="P1" s="25"/>
    </row>
    <row r="2" spans="2:16" x14ac:dyDescent="0.35">
      <c r="B2" s="1"/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</row>
    <row r="3" spans="2:16" x14ac:dyDescent="0.35">
      <c r="B3" s="2" t="s">
        <v>23</v>
      </c>
      <c r="C3" s="9">
        <v>5.424385702199249</v>
      </c>
      <c r="D3" s="9">
        <v>5.424385702199249</v>
      </c>
      <c r="E3" s="9">
        <v>5.424385702199249</v>
      </c>
      <c r="F3" s="9">
        <v>5.424385702199249</v>
      </c>
      <c r="G3" s="9">
        <v>5.424385702199249</v>
      </c>
      <c r="H3" s="9">
        <v>5.424385702199249</v>
      </c>
      <c r="I3" s="9">
        <v>5.424385702199249</v>
      </c>
      <c r="J3" s="9">
        <v>5.424385702199249</v>
      </c>
      <c r="K3" s="9">
        <v>5.424385702199249</v>
      </c>
      <c r="L3" s="9">
        <v>5.424385702199249</v>
      </c>
      <c r="M3" s="1">
        <v>0</v>
      </c>
      <c r="N3" s="1">
        <v>0</v>
      </c>
      <c r="O3" s="1">
        <v>0</v>
      </c>
      <c r="P3" s="1">
        <v>0</v>
      </c>
    </row>
    <row r="4" spans="2:16" x14ac:dyDescent="0.35">
      <c r="B4" s="2" t="s">
        <v>24</v>
      </c>
      <c r="C4" s="9">
        <v>7.7640516693041075</v>
      </c>
      <c r="D4" s="9">
        <v>7.7640516693041075</v>
      </c>
      <c r="E4" s="9">
        <v>7.7640516693041075</v>
      </c>
      <c r="F4" s="9">
        <v>7.8328953981260252</v>
      </c>
      <c r="G4" s="9">
        <v>7.8328953981260252</v>
      </c>
      <c r="H4" s="9">
        <v>7.7640516693041075</v>
      </c>
      <c r="I4" s="9">
        <v>9.9536670117698609</v>
      </c>
      <c r="J4" s="9">
        <v>9.9536670117698609</v>
      </c>
      <c r="K4" s="9">
        <v>9.9536670117698609</v>
      </c>
      <c r="L4" s="9">
        <v>9.9536670117698609</v>
      </c>
      <c r="O4" s="1"/>
      <c r="P4" s="1"/>
    </row>
    <row r="5" spans="2:16" x14ac:dyDescent="0.35">
      <c r="B5" s="2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>
        <v>81.52797926238145</v>
      </c>
      <c r="N5" s="9">
        <v>81.52797926238145</v>
      </c>
      <c r="O5" s="9">
        <v>81.52797926238145</v>
      </c>
      <c r="P5" s="9">
        <v>81.52797926238145</v>
      </c>
    </row>
    <row r="6" spans="2:16" x14ac:dyDescent="0.35">
      <c r="B6" s="2" t="s">
        <v>26</v>
      </c>
      <c r="C6" s="9">
        <v>59.368504649453371</v>
      </c>
      <c r="D6" s="9">
        <v>59.368504649453371</v>
      </c>
      <c r="E6" s="9">
        <v>29.684252324726685</v>
      </c>
      <c r="F6" s="9">
        <v>124.67385976385208</v>
      </c>
      <c r="G6" s="9">
        <v>83.115906509234719</v>
      </c>
      <c r="H6" s="9">
        <v>59.368504649453371</v>
      </c>
      <c r="I6" s="9">
        <v>35.621102789672015</v>
      </c>
      <c r="J6" s="9">
        <v>35.621102789672015</v>
      </c>
      <c r="K6" s="9">
        <v>35.621102789672015</v>
      </c>
      <c r="L6" s="9">
        <v>35.621102789672015</v>
      </c>
      <c r="M6" s="9">
        <v>0</v>
      </c>
      <c r="N6" s="9">
        <v>0</v>
      </c>
      <c r="O6" s="9">
        <v>0</v>
      </c>
      <c r="P6" s="9">
        <v>0</v>
      </c>
    </row>
    <row r="7" spans="2:16" x14ac:dyDescent="0.35">
      <c r="B7" s="2" t="s">
        <v>43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832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2:16" x14ac:dyDescent="0.35">
      <c r="B8" s="2" t="s">
        <v>44</v>
      </c>
      <c r="C8" s="9">
        <v>129.95535375329521</v>
      </c>
      <c r="D8" s="9">
        <v>129.95535375329521</v>
      </c>
      <c r="E8" s="9">
        <v>129.95535375329521</v>
      </c>
      <c r="F8" s="9">
        <v>129.95535375329521</v>
      </c>
      <c r="G8" s="9">
        <f>140.351782053559+25.99107</f>
        <v>166.342852053559</v>
      </c>
      <c r="H8" s="9">
        <v>25.991070750659041</v>
      </c>
      <c r="I8" s="9">
        <v>129.95535375329521</v>
      </c>
      <c r="J8" s="9">
        <v>129.95535375329521</v>
      </c>
      <c r="K8" s="9">
        <v>129.95535375329521</v>
      </c>
      <c r="L8" s="9">
        <v>129.95535375329521</v>
      </c>
      <c r="M8" s="9">
        <v>67.41433975952188</v>
      </c>
      <c r="N8" s="9">
        <v>67.41433975952188</v>
      </c>
      <c r="O8" s="9">
        <v>67.41433975952188</v>
      </c>
      <c r="P8" s="9">
        <v>67.41433975952188</v>
      </c>
    </row>
    <row r="9" spans="2:16" x14ac:dyDescent="0.35">
      <c r="B9" s="2" t="s">
        <v>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452.90999999999997</v>
      </c>
      <c r="J9" s="9">
        <v>226.45499999999998</v>
      </c>
      <c r="K9" s="9">
        <v>124.75474999999999</v>
      </c>
      <c r="L9" s="9">
        <v>0</v>
      </c>
      <c r="M9" s="9">
        <v>1509.7</v>
      </c>
      <c r="N9" s="9">
        <v>754.85</v>
      </c>
      <c r="O9" s="9">
        <v>415.84916666666663</v>
      </c>
      <c r="P9" s="9">
        <v>0</v>
      </c>
    </row>
    <row r="10" spans="2:16" x14ac:dyDescent="0.35">
      <c r="B10" s="2" t="s">
        <v>27</v>
      </c>
      <c r="C10" s="9">
        <v>257.73210223123499</v>
      </c>
      <c r="D10" s="9"/>
      <c r="E10" s="9">
        <v>136</v>
      </c>
      <c r="F10" s="9">
        <v>136</v>
      </c>
      <c r="G10" s="9">
        <v>136</v>
      </c>
      <c r="H10" s="9">
        <v>136</v>
      </c>
      <c r="I10" s="9">
        <v>136</v>
      </c>
      <c r="J10" s="9">
        <v>136</v>
      </c>
      <c r="K10" s="9">
        <v>136</v>
      </c>
      <c r="L10" s="9">
        <v>0</v>
      </c>
      <c r="M10" s="9">
        <v>0</v>
      </c>
      <c r="N10" s="9">
        <v>0</v>
      </c>
      <c r="O10" s="1">
        <v>0</v>
      </c>
      <c r="P10" s="1">
        <v>0</v>
      </c>
    </row>
    <row r="11" spans="2:16" x14ac:dyDescent="0.35">
      <c r="B11" s="17" t="s">
        <v>28</v>
      </c>
      <c r="C11" s="18">
        <f>SUM(C3:C10)</f>
        <v>460.24439800548691</v>
      </c>
      <c r="D11" s="18">
        <f t="shared" ref="D11:L11" si="0">SUM(D3:D10)</f>
        <v>202.51229577425192</v>
      </c>
      <c r="E11" s="18">
        <f t="shared" si="0"/>
        <v>308.82804344952524</v>
      </c>
      <c r="F11" s="18">
        <f t="shared" si="0"/>
        <v>403.88649461747258</v>
      </c>
      <c r="G11" s="18">
        <f t="shared" si="0"/>
        <v>398.71603966311898</v>
      </c>
      <c r="H11" s="18">
        <f t="shared" si="0"/>
        <v>1066.5480127716157</v>
      </c>
      <c r="I11" s="18">
        <f t="shared" si="0"/>
        <v>769.86450925693634</v>
      </c>
      <c r="J11" s="18">
        <f t="shared" si="0"/>
        <v>543.4095092569363</v>
      </c>
      <c r="K11" s="18">
        <f t="shared" si="0"/>
        <v>441.70925925693632</v>
      </c>
      <c r="L11" s="18">
        <f t="shared" si="0"/>
        <v>180.95450925693635</v>
      </c>
      <c r="M11" s="18">
        <f>SUM(M3:M10)</f>
        <v>1658.6423190219034</v>
      </c>
      <c r="N11" s="18">
        <f t="shared" ref="N11:P11" si="1">SUM(N3:N10)</f>
        <v>903.79231902190338</v>
      </c>
      <c r="O11" s="18">
        <f t="shared" si="1"/>
        <v>564.79148568856999</v>
      </c>
      <c r="P11" s="18">
        <f t="shared" si="1"/>
        <v>148.94231902190333</v>
      </c>
    </row>
    <row r="21" spans="2:7" ht="15" thickBot="1" x14ac:dyDescent="0.4">
      <c r="B21" s="3"/>
    </row>
    <row r="22" spans="2:7" ht="60.75" customHeight="1" thickBot="1" x14ac:dyDescent="0.4">
      <c r="B22" s="4" t="s">
        <v>0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</row>
    <row r="23" spans="2:7" ht="36.5" thickBot="1" x14ac:dyDescent="0.4">
      <c r="B23" s="6" t="s">
        <v>29</v>
      </c>
      <c r="C23" s="7" t="s">
        <v>8</v>
      </c>
      <c r="D23" s="7" t="s">
        <v>9</v>
      </c>
      <c r="E23" s="8">
        <v>0.15</v>
      </c>
      <c r="F23" s="7" t="s">
        <v>8</v>
      </c>
      <c r="G23" s="7" t="s">
        <v>8</v>
      </c>
    </row>
    <row r="24" spans="2:7" ht="15" thickBot="1" x14ac:dyDescent="0.4">
      <c r="B24" s="6" t="s">
        <v>30</v>
      </c>
      <c r="C24" s="7" t="s">
        <v>8</v>
      </c>
      <c r="D24" s="11" t="s">
        <v>10</v>
      </c>
      <c r="E24" s="8">
        <v>0.15</v>
      </c>
      <c r="F24" s="7" t="s">
        <v>8</v>
      </c>
      <c r="G24" s="7" t="s">
        <v>8</v>
      </c>
    </row>
    <row r="25" spans="2:7" ht="60.5" thickBot="1" x14ac:dyDescent="0.4">
      <c r="B25" s="6" t="s">
        <v>31</v>
      </c>
      <c r="C25" s="7" t="s">
        <v>8</v>
      </c>
      <c r="D25" s="7" t="s">
        <v>11</v>
      </c>
      <c r="E25" s="10">
        <v>0.3</v>
      </c>
      <c r="F25" s="7" t="s">
        <v>8</v>
      </c>
      <c r="G25" s="7" t="s">
        <v>8</v>
      </c>
    </row>
    <row r="26" spans="2:7" ht="36.5" thickBot="1" x14ac:dyDescent="0.4">
      <c r="B26" s="6" t="s">
        <v>32</v>
      </c>
      <c r="C26" s="11" t="s">
        <v>12</v>
      </c>
      <c r="D26" s="7" t="s">
        <v>13</v>
      </c>
      <c r="E26" s="8">
        <v>0.15</v>
      </c>
      <c r="F26" s="7" t="s">
        <v>8</v>
      </c>
      <c r="G26" s="7" t="s">
        <v>8</v>
      </c>
    </row>
    <row r="27" spans="2:7" ht="60.5" thickBot="1" x14ac:dyDescent="0.4">
      <c r="B27" s="6" t="s">
        <v>33</v>
      </c>
      <c r="C27" s="7" t="s">
        <v>8</v>
      </c>
      <c r="D27" s="7" t="s">
        <v>13</v>
      </c>
      <c r="E27" s="8">
        <v>0.15</v>
      </c>
      <c r="F27" s="11" t="s">
        <v>14</v>
      </c>
      <c r="G27" s="7" t="s">
        <v>8</v>
      </c>
    </row>
    <row r="28" spans="2:7" ht="24.5" thickBot="1" x14ac:dyDescent="0.4">
      <c r="B28" s="6" t="s">
        <v>34</v>
      </c>
      <c r="C28" s="7" t="s">
        <v>8</v>
      </c>
      <c r="D28" s="7" t="s">
        <v>13</v>
      </c>
      <c r="E28" s="8">
        <v>0.15</v>
      </c>
      <c r="F28" s="7" t="s">
        <v>8</v>
      </c>
      <c r="G28" s="11" t="s">
        <v>15</v>
      </c>
    </row>
    <row r="29" spans="2:7" ht="15" thickBot="1" x14ac:dyDescent="0.4">
      <c r="B29" s="3"/>
    </row>
    <row r="30" spans="2:7" ht="48.5" thickBot="1" x14ac:dyDescent="0.4">
      <c r="B30" s="4" t="s">
        <v>1</v>
      </c>
      <c r="C30" s="26" t="s">
        <v>16</v>
      </c>
      <c r="D30" s="27"/>
      <c r="E30" s="16" t="s">
        <v>17</v>
      </c>
      <c r="F30" s="16" t="s">
        <v>4</v>
      </c>
    </row>
    <row r="31" spans="2:7" ht="24.5" thickBot="1" x14ac:dyDescent="0.4">
      <c r="B31" s="15" t="s">
        <v>35</v>
      </c>
      <c r="C31" s="12" t="s">
        <v>18</v>
      </c>
      <c r="D31" s="12" t="s">
        <v>19</v>
      </c>
      <c r="E31" s="13">
        <v>1</v>
      </c>
      <c r="F31" s="19" t="s">
        <v>13</v>
      </c>
    </row>
    <row r="32" spans="2:7" ht="24.5" thickBot="1" x14ac:dyDescent="0.4">
      <c r="B32" s="15" t="s">
        <v>36</v>
      </c>
      <c r="C32" s="12" t="s">
        <v>18</v>
      </c>
      <c r="D32" s="12" t="s">
        <v>19</v>
      </c>
      <c r="E32" s="13">
        <v>0.5</v>
      </c>
      <c r="F32" s="20" t="s">
        <v>13</v>
      </c>
    </row>
    <row r="33" spans="2:16" ht="36.5" thickBot="1" x14ac:dyDescent="0.4">
      <c r="B33" s="15" t="s">
        <v>37</v>
      </c>
      <c r="C33" s="12" t="s">
        <v>20</v>
      </c>
      <c r="D33" s="12" t="s">
        <v>19</v>
      </c>
      <c r="E33" s="13">
        <v>1</v>
      </c>
      <c r="F33" s="20" t="s">
        <v>13</v>
      </c>
    </row>
    <row r="34" spans="2:16" ht="15" thickBot="1" x14ac:dyDescent="0.4">
      <c r="B34" s="15" t="s">
        <v>38</v>
      </c>
      <c r="C34" s="12" t="s">
        <v>21</v>
      </c>
      <c r="D34" s="12" t="s">
        <v>19</v>
      </c>
      <c r="E34" s="13">
        <v>1</v>
      </c>
      <c r="F34" s="21" t="s">
        <v>8</v>
      </c>
    </row>
    <row r="35" spans="2:16" x14ac:dyDescent="0.35">
      <c r="B35" s="14"/>
      <c r="C35" s="14"/>
      <c r="D35" s="14"/>
      <c r="E35" s="14"/>
    </row>
    <row r="36" spans="2:16" ht="15" thickBot="1" x14ac:dyDescent="0.4">
      <c r="B36" s="14"/>
      <c r="C36" s="14"/>
      <c r="D36" s="14"/>
      <c r="E36" s="14"/>
    </row>
    <row r="37" spans="2:16" ht="48.5" thickBot="1" x14ac:dyDescent="0.4">
      <c r="B37" s="4" t="s">
        <v>2</v>
      </c>
      <c r="C37" s="26" t="s">
        <v>16</v>
      </c>
      <c r="D37" s="27"/>
      <c r="E37" s="16" t="s">
        <v>17</v>
      </c>
    </row>
    <row r="38" spans="2:16" ht="24.5" thickBot="1" x14ac:dyDescent="0.4">
      <c r="B38" s="15" t="s">
        <v>39</v>
      </c>
      <c r="C38" s="12" t="s">
        <v>18</v>
      </c>
      <c r="D38" s="12" t="s">
        <v>22</v>
      </c>
      <c r="E38" s="13">
        <v>1</v>
      </c>
    </row>
    <row r="39" spans="2:16" ht="24.5" thickBot="1" x14ac:dyDescent="0.4">
      <c r="B39" s="15" t="s">
        <v>40</v>
      </c>
      <c r="C39" s="12" t="s">
        <v>18</v>
      </c>
      <c r="D39" s="12" t="s">
        <v>22</v>
      </c>
      <c r="E39" s="13">
        <v>0.5</v>
      </c>
    </row>
    <row r="40" spans="2:16" ht="36.5" thickBot="1" x14ac:dyDescent="0.4">
      <c r="B40" s="15" t="s">
        <v>41</v>
      </c>
      <c r="C40" s="12" t="s">
        <v>20</v>
      </c>
      <c r="D40" s="12" t="s">
        <v>22</v>
      </c>
      <c r="E40" s="13">
        <v>1</v>
      </c>
    </row>
    <row r="41" spans="2:16" ht="15" thickBot="1" x14ac:dyDescent="0.4">
      <c r="B41" s="15" t="s">
        <v>42</v>
      </c>
      <c r="C41" s="12" t="s">
        <v>21</v>
      </c>
      <c r="D41" s="12" t="s">
        <v>22</v>
      </c>
      <c r="E41" s="13">
        <v>1</v>
      </c>
    </row>
    <row r="42" spans="2:16" ht="15.5" x14ac:dyDescent="0.35">
      <c r="J42" s="22" t="s">
        <v>0</v>
      </c>
      <c r="K42" s="23"/>
      <c r="L42" s="23"/>
      <c r="M42" s="23"/>
      <c r="N42" s="23"/>
      <c r="O42" s="23"/>
      <c r="P42" s="23"/>
    </row>
    <row r="43" spans="2:16" ht="15.5" x14ac:dyDescent="0.35">
      <c r="J43" s="24" t="s">
        <v>45</v>
      </c>
      <c r="K43" s="23"/>
      <c r="L43" s="23"/>
      <c r="M43" s="23"/>
      <c r="N43" s="23"/>
      <c r="O43" s="23"/>
      <c r="P43" s="23"/>
    </row>
    <row r="44" spans="2:16" ht="15.5" x14ac:dyDescent="0.35">
      <c r="J44" s="24" t="s">
        <v>46</v>
      </c>
      <c r="K44" s="23"/>
      <c r="L44" s="23"/>
      <c r="M44" s="23"/>
      <c r="N44" s="23"/>
      <c r="O44" s="23"/>
      <c r="P44" s="23"/>
    </row>
    <row r="45" spans="2:16" ht="15.5" x14ac:dyDescent="0.35">
      <c r="J45" s="24" t="s">
        <v>47</v>
      </c>
      <c r="K45" s="23"/>
      <c r="L45" s="23"/>
      <c r="M45" s="23"/>
      <c r="N45" s="23"/>
      <c r="O45" s="23"/>
      <c r="P45" s="23"/>
    </row>
    <row r="46" spans="2:16" ht="15.5" x14ac:dyDescent="0.35">
      <c r="J46" s="24" t="s">
        <v>48</v>
      </c>
      <c r="K46" s="23"/>
      <c r="L46" s="23"/>
      <c r="M46" s="23"/>
      <c r="N46" s="23"/>
      <c r="O46" s="23"/>
      <c r="P46" s="23"/>
    </row>
    <row r="47" spans="2:16" ht="18.5" x14ac:dyDescent="0.35">
      <c r="J47" s="24" t="s">
        <v>49</v>
      </c>
      <c r="K47" s="23"/>
      <c r="L47" s="23"/>
      <c r="M47" s="23"/>
      <c r="N47" s="23"/>
      <c r="O47" s="23"/>
      <c r="P47" s="23"/>
    </row>
    <row r="48" spans="2:16" ht="15.5" x14ac:dyDescent="0.35">
      <c r="J48" s="24" t="s">
        <v>50</v>
      </c>
      <c r="K48" s="23"/>
      <c r="L48" s="23"/>
      <c r="M48" s="23"/>
      <c r="N48" s="23"/>
      <c r="O48" s="23"/>
      <c r="P48" s="23"/>
    </row>
    <row r="49" spans="10:16" ht="15.5" x14ac:dyDescent="0.35">
      <c r="J49" s="24" t="s">
        <v>51</v>
      </c>
      <c r="K49" s="23"/>
      <c r="L49" s="23"/>
      <c r="M49" s="23"/>
      <c r="N49" s="23"/>
      <c r="O49" s="23"/>
      <c r="P49" s="23"/>
    </row>
    <row r="50" spans="10:16" ht="15.5" x14ac:dyDescent="0.35">
      <c r="J50" s="22" t="s">
        <v>1</v>
      </c>
      <c r="K50" s="23"/>
      <c r="L50" s="23"/>
      <c r="M50" s="23"/>
      <c r="N50" s="23"/>
      <c r="O50" s="23"/>
      <c r="P50" s="23"/>
    </row>
    <row r="51" spans="10:16" ht="15.5" x14ac:dyDescent="0.35">
      <c r="J51" s="24" t="s">
        <v>52</v>
      </c>
      <c r="K51" s="23"/>
      <c r="L51" s="23"/>
      <c r="M51" s="23"/>
      <c r="N51" s="23"/>
      <c r="O51" s="23"/>
      <c r="P51" s="23"/>
    </row>
    <row r="52" spans="10:16" ht="15.5" x14ac:dyDescent="0.35">
      <c r="J52" s="24" t="s">
        <v>53</v>
      </c>
      <c r="K52" s="23"/>
      <c r="L52" s="23"/>
      <c r="M52" s="23"/>
      <c r="N52" s="23"/>
      <c r="O52" s="23"/>
      <c r="P52" s="23"/>
    </row>
    <row r="53" spans="10:16" ht="15.5" x14ac:dyDescent="0.35">
      <c r="J53" s="24" t="s">
        <v>54</v>
      </c>
      <c r="K53" s="23"/>
      <c r="L53" s="23"/>
      <c r="M53" s="23"/>
      <c r="N53" s="23"/>
      <c r="O53" s="23"/>
      <c r="P53" s="23"/>
    </row>
    <row r="54" spans="10:16" ht="15.5" x14ac:dyDescent="0.35">
      <c r="J54" s="24" t="s">
        <v>55</v>
      </c>
      <c r="K54" s="23"/>
      <c r="L54" s="23"/>
      <c r="M54" s="23"/>
      <c r="N54" s="23"/>
      <c r="O54" s="23"/>
      <c r="P54" s="23"/>
    </row>
    <row r="55" spans="10:16" ht="15.5" x14ac:dyDescent="0.35">
      <c r="J55" s="22" t="s">
        <v>2</v>
      </c>
      <c r="K55" s="23"/>
      <c r="L55" s="23"/>
      <c r="M55" s="23"/>
      <c r="N55" s="23"/>
      <c r="O55" s="23"/>
      <c r="P55" s="23"/>
    </row>
    <row r="56" spans="10:16" ht="15.5" x14ac:dyDescent="0.35">
      <c r="J56" s="24" t="s">
        <v>56</v>
      </c>
      <c r="K56" s="23"/>
      <c r="L56" s="23"/>
      <c r="M56" s="23"/>
      <c r="N56" s="23"/>
      <c r="O56" s="23"/>
      <c r="P56" s="23"/>
    </row>
    <row r="57" spans="10:16" ht="15.5" x14ac:dyDescent="0.35">
      <c r="J57" s="24" t="s">
        <v>57</v>
      </c>
      <c r="K57" s="23"/>
      <c r="L57" s="23"/>
      <c r="M57" s="23"/>
      <c r="N57" s="23"/>
      <c r="O57" s="23"/>
      <c r="P57" s="23"/>
    </row>
    <row r="58" spans="10:16" ht="15.5" x14ac:dyDescent="0.35">
      <c r="J58" s="24" t="s">
        <v>58</v>
      </c>
      <c r="K58" s="23"/>
      <c r="L58" s="23"/>
      <c r="M58" s="23"/>
      <c r="N58" s="23"/>
      <c r="O58" s="23"/>
      <c r="P58" s="23"/>
    </row>
    <row r="59" spans="10:16" ht="15.5" x14ac:dyDescent="0.35">
      <c r="J59" s="24" t="s">
        <v>59</v>
      </c>
      <c r="K59" s="23"/>
      <c r="L59" s="23"/>
      <c r="M59" s="23"/>
      <c r="N59" s="23"/>
      <c r="O59" s="23"/>
      <c r="P59" s="23"/>
    </row>
  </sheetData>
  <mergeCells count="5">
    <mergeCell ref="C1:H1"/>
    <mergeCell ref="I1:L1"/>
    <mergeCell ref="M1:P1"/>
    <mergeCell ref="C30:D30"/>
    <mergeCell ref="C37:D37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 et légende</vt:lpstr>
      <vt:lpstr>'Graph et légende'!_ftn1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RUFFIN Vladimir</cp:lastModifiedBy>
  <cp:revision/>
  <dcterms:created xsi:type="dcterms:W3CDTF">2023-03-14T12:55:39Z</dcterms:created>
  <dcterms:modified xsi:type="dcterms:W3CDTF">2023-05-05T10:26:48Z</dcterms:modified>
  <cp:category/>
  <cp:contentStatus/>
</cp:coreProperties>
</file>