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données" sheetId="1" r:id="rId1"/>
  </sheets>
  <calcPr calcId="145621"/>
</workbook>
</file>

<file path=xl/calcChain.xml><?xml version="1.0" encoding="utf-8"?>
<calcChain xmlns="http://schemas.openxmlformats.org/spreadsheetml/2006/main">
  <c r="H109" i="1" l="1"/>
  <c r="G109" i="1"/>
  <c r="F109" i="1"/>
  <c r="E109" i="1"/>
  <c r="D109" i="1"/>
  <c r="C109" i="1"/>
</calcChain>
</file>

<file path=xl/sharedStrings.xml><?xml version="1.0" encoding="utf-8"?>
<sst xmlns="http://schemas.openxmlformats.org/spreadsheetml/2006/main" count="209" uniqueCount="208">
  <si>
    <t>2A</t>
  </si>
  <si>
    <t>2B</t>
  </si>
  <si>
    <t>Total général</t>
  </si>
  <si>
    <t>Département</t>
  </si>
  <si>
    <t>Année 2016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</si>
  <si>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</si>
  <si>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</si>
  <si>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</si>
  <si>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</si>
  <si>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</si>
  <si>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</si>
  <si>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</si>
  <si>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</si>
  <si>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</si>
  <si>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</si>
  <si>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</si>
  <si>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</si>
  <si>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</si>
  <si>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</si>
  <si>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</si>
  <si>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</si>
  <si>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</si>
  <si>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</si>
  <si>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</si>
  <si>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</si>
  <si>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</si>
  <si>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</si>
  <si>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</si>
  <si>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</si>
  <si>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</si>
  <si>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</si>
  <si>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</si>
  <si>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</si>
  <si>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</si>
  <si>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</si>
  <si>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</si>
  <si>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</si>
  <si>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</si>
  <si>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</si>
  <si>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</si>
  <si>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</si>
  <si>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</si>
  <si>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</si>
  <si>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</si>
  <si>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</si>
  <si>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</si>
  <si>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</si>
  <si>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</si>
  <si>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</si>
  <si>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</si>
  <si>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</si>
  <si>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</si>
  <si>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</si>
  <si>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</si>
  <si>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</si>
  <si>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</si>
  <si>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</si>
  <si>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</si>
  <si>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</si>
  <si>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</si>
  <si>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</si>
  <si>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</si>
  <si>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</si>
  <si>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</si>
  <si>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</si>
  <si>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</si>
  <si>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</si>
  <si>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</si>
  <si>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</si>
  <si>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</si>
  <si>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</si>
  <si>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</si>
  <si>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</si>
  <si>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</si>
  <si>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</si>
  <si>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</si>
  <si>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</si>
  <si>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</si>
  <si>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</si>
  <si>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</si>
  <si>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</si>
  <si>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</si>
  <si>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</si>
  <si>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</si>
  <si>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</si>
  <si>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</si>
  <si>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</si>
  <si>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</si>
  <si>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</si>
  <si>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</si>
  <si>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</si>
  <si>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</si>
  <si>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</si>
  <si>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</si>
  <si>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</si>
  <si>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95</t>
  </si>
  <si>
    <t>971</t>
  </si>
  <si>
    <t>972</t>
  </si>
  <si>
    <t>973</t>
  </si>
  <si>
    <t>974</t>
  </si>
  <si>
    <t>976</t>
  </si>
  <si>
    <t>Nom de Département</t>
  </si>
  <si>
    <t>Ain</t>
  </si>
  <si>
    <t>Aisne</t>
  </si>
  <si>
    <t>Allier</t>
  </si>
  <si>
    <t>Alpes de Haute-Provence</t>
  </si>
  <si>
    <t>Alpes-Maritimes</t>
  </si>
  <si>
    <t>Ardèche</t>
  </si>
  <si>
    <t>Ardennes</t>
  </si>
  <si>
    <t>Ariège</t>
  </si>
  <si>
    <t>Aube</t>
  </si>
  <si>
    <t>Aude</t>
  </si>
  <si>
    <t>Aveyron</t>
  </si>
  <si>
    <t>Bas-Rhin</t>
  </si>
  <si>
    <t>Bouches du Rhône</t>
  </si>
  <si>
    <t>Calvados</t>
  </si>
  <si>
    <t>Cantal</t>
  </si>
  <si>
    <t>Charente</t>
  </si>
  <si>
    <t>Charente Maritime</t>
  </si>
  <si>
    <t>Cher</t>
  </si>
  <si>
    <t>Corrèze</t>
  </si>
  <si>
    <t>Corse du Sud</t>
  </si>
  <si>
    <t>Côte d'Or</t>
  </si>
  <si>
    <t>Côtes d'Armor</t>
  </si>
  <si>
    <t>Creuse</t>
  </si>
  <si>
    <t>Deux-Sèvres</t>
  </si>
  <si>
    <t>Dordogne</t>
  </si>
  <si>
    <t>Doubs</t>
  </si>
  <si>
    <t>Drôme</t>
  </si>
  <si>
    <t>Essonne</t>
  </si>
  <si>
    <t>Eure</t>
  </si>
  <si>
    <t>Eure-et-Loir</t>
  </si>
  <si>
    <t>Finistère</t>
  </si>
  <si>
    <t>Gard</t>
  </si>
  <si>
    <t>Gers</t>
  </si>
  <si>
    <t>Gironde</t>
  </si>
  <si>
    <t>Haute-Corse</t>
  </si>
  <si>
    <t>Haute-Garonne</t>
  </si>
  <si>
    <t>Haute-Loire</t>
  </si>
  <si>
    <t>Haute-Marne</t>
  </si>
  <si>
    <t>Hautes-Alpes</t>
  </si>
  <si>
    <t>Haute-Saône</t>
  </si>
  <si>
    <t>Haute-Savoie</t>
  </si>
  <si>
    <t>Hautes-Pyrénées</t>
  </si>
  <si>
    <t>Haute-Vienne</t>
  </si>
  <si>
    <t>Haut-Rhin</t>
  </si>
  <si>
    <t>Hérault</t>
  </si>
  <si>
    <t>Ille-et-Vilaine</t>
  </si>
  <si>
    <t>Indre</t>
  </si>
  <si>
    <t>Indre-et-Loire</t>
  </si>
  <si>
    <t>Isère</t>
  </si>
  <si>
    <t>Jura</t>
  </si>
  <si>
    <t>Landes</t>
  </si>
  <si>
    <t>Loire</t>
  </si>
  <si>
    <t>Loire-Atlantique</t>
  </si>
  <si>
    <t>Loiret</t>
  </si>
  <si>
    <t>Loir-et-Cher</t>
  </si>
  <si>
    <t>Lot</t>
  </si>
  <si>
    <t>Lot-et-Garonne</t>
  </si>
  <si>
    <t>Lozère</t>
  </si>
  <si>
    <t>Maine-et-Loire</t>
  </si>
  <si>
    <t>Manche</t>
  </si>
  <si>
    <t>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</si>
  <si>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</si>
  <si>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</si>
  <si>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</si>
  <si>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</si>
  <si>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</si>
  <si>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</si>
  <si>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</si>
  <si>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</si>
  <si>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</si>
  <si>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Paris</t>
  </si>
  <si>
    <t>Pas-de-Calais</t>
  </si>
  <si>
    <t>Puy-de-Dôme</t>
  </si>
  <si>
    <t>Pyrénées-Atlantiques</t>
  </si>
  <si>
    <t>Pyrénées-Orientales</t>
  </si>
  <si>
    <t>Rhône</t>
  </si>
  <si>
    <t>Saône-et-Loire</t>
  </si>
  <si>
    <t>Sarthe</t>
  </si>
  <si>
    <t>Savoie</t>
  </si>
  <si>
    <t>Seine-et-Marne</t>
  </si>
  <si>
    <t>Seine-Maritime</t>
  </si>
  <si>
    <t>Somme</t>
  </si>
  <si>
    <t>Tarn</t>
  </si>
  <si>
    <t>Tarn-et-Garonne</t>
  </si>
  <si>
    <t>Territoire-de-Belfort</t>
  </si>
  <si>
    <t>Val-d'Oise</t>
  </si>
  <si>
    <t>Var</t>
  </si>
  <si>
    <t>Vaucluse</t>
  </si>
  <si>
    <t>Vendée</t>
  </si>
  <si>
    <t>Vienne</t>
  </si>
  <si>
    <t>Vosges</t>
  </si>
  <si>
    <t>Yonne</t>
  </si>
  <si>
    <t>Yvelines</t>
  </si>
  <si>
    <t>Guadeloupe</t>
  </si>
  <si>
    <t>Guyane</t>
  </si>
  <si>
    <t>Martinique</t>
  </si>
  <si>
    <t>Réunion</t>
  </si>
  <si>
    <t>Départements d'outre-mer</t>
  </si>
  <si>
    <t>Capacité en équivalent-habitant</t>
  </si>
  <si>
    <t>Eau côtière</t>
  </si>
  <si>
    <t>Eau douce de surface</t>
  </si>
  <si>
    <t>Estuaire (dont étang salé)</t>
  </si>
  <si>
    <t>Rejet diffus</t>
  </si>
  <si>
    <t>Sol</t>
  </si>
  <si>
    <t>Répartition de la capacité de traitement des stations d'épuration collectives entre les milieux de rejet des eaux épurées</t>
  </si>
  <si>
    <t>Source : Ministère chargé de l'écologie, direction de l'eau et la biodiversité (DEB), base de données Roseau (ex BD-ERU). Traitement SDES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</si>
</sst>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9" fontId="3" fillId="0" borderId="0" xfId="2" applyFont="1"/>
    <xf numFmtId="9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3" fontId="3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/>
    <xf numFmtId="3" fontId="3" fillId="0" borderId="0" xfId="0" applyNumberFormat="1" applyFont="1" applyBorder="1"/>
  </cellXfs>
  <cellStyles count="3">
    <cellStyle name="Normal" xfId="0" builtinId="0"/>
    <cellStyle name="Normal 2" xfId="1"/>
    <cellStyle name="Pourcentag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tabSelected="1" topLeftCell="A76" workbookViewId="0">
      <selection activeCell="A116" sqref="A116"/>
    </sheetView>
  </sheetViews>
  <sheetFormatPr baseColWidth="10" defaultRowHeight="14.25" x14ac:dyDescent="0.2"/>
  <cols>
    <col min="1" max="1" width="37.85546875" style="1" customWidth="1"/>
    <col min="2" max="2" width="19.7109375" style="1" customWidth="1"/>
    <col min="3" max="3" width="11.5703125" style="1" bestFit="1" customWidth="1"/>
    <col min="4" max="5" width="17.5703125" style="1" customWidth="1"/>
    <col min="6" max="7" width="11.5703125" style="1" bestFit="1" customWidth="1"/>
    <col min="8" max="8" width="12.42578125" style="1" bestFit="1" customWidth="1"/>
    <col min="9" max="16384" width="11.42578125" style="1"/>
  </cols>
  <sheetData>
    <row r="1" spans="1:15" ht="18" x14ac:dyDescent="0.25">
      <c r="A1" s="4" t="s">
        <v>206</v>
      </c>
    </row>
    <row r="2" spans="1:15" ht="18" x14ac:dyDescent="0.25">
      <c r="A2" s="4" t="s">
        <v>4</v>
      </c>
    </row>
    <row r="3" spans="1:15" ht="18" x14ac:dyDescent="0.25">
      <c r="A3" s="4"/>
    </row>
    <row r="4" spans="1:15" ht="18" x14ac:dyDescent="0.25">
      <c r="A4" s="4"/>
    </row>
    <row r="5" spans="1:15" x14ac:dyDescent="0.2">
      <c r="A5" s="1" t="s">
        <v>200</v>
      </c>
    </row>
    <row r="6" spans="1:15" s="8" customFormat="1" ht="60" x14ac:dyDescent="0.25">
      <c r="A6" s="7" t="s">
        <v>101</v>
      </c>
      <c r="B6" s="7" t="s">
        <v>3</v>
      </c>
      <c r="C6" s="7" t="s">
        <v>201</v>
      </c>
      <c r="D6" s="7" t="s">
        <v>202</v>
      </c>
      <c r="E6" s="7" t="s">
        <v>203</v>
      </c>
      <c r="F6" s="7" t="s">
        <v>204</v>
      </c>
      <c r="G6" s="7" t="s">
        <v>205</v>
      </c>
      <c r="H6" s="7" t="s">
        <v>2</v>
      </c>
    </row>
    <row r="7" spans="1:15" x14ac:dyDescent="0.2">
      <c r="A7" s="5" t="s">
        <v>102</v>
      </c>
      <c r="B7" s="5" t="s">
        <v>5</v>
      </c>
      <c r="C7" s="6"/>
      <c r="D7" s="6">
        <v>1589738</v>
      </c>
      <c r="E7" s="6"/>
      <c r="F7" s="6">
        <v>2270</v>
      </c>
      <c r="G7" s="6">
        <v>51990</v>
      </c>
      <c r="H7" s="6">
        <v>1643998</v>
      </c>
      <c r="J7" s="2"/>
      <c r="K7" s="2"/>
      <c r="L7" s="2"/>
      <c r="M7" s="2"/>
      <c r="N7" s="2"/>
      <c r="O7" s="2"/>
    </row>
    <row r="8" spans="1:15" x14ac:dyDescent="0.2">
      <c r="A8" s="5" t="s">
        <v>103</v>
      </c>
      <c r="B8" s="5" t="s">
        <v>6</v>
      </c>
      <c r="C8" s="6"/>
      <c r="D8" s="6">
        <v>611354</v>
      </c>
      <c r="E8" s="6"/>
      <c r="F8" s="6">
        <v>1150</v>
      </c>
      <c r="G8" s="6">
        <v>22128</v>
      </c>
      <c r="H8" s="6">
        <v>634632</v>
      </c>
      <c r="J8" s="2"/>
      <c r="K8" s="2"/>
      <c r="L8" s="2"/>
      <c r="M8" s="2"/>
      <c r="N8" s="2"/>
      <c r="O8" s="2"/>
    </row>
    <row r="9" spans="1:15" x14ac:dyDescent="0.2">
      <c r="A9" s="5" t="s">
        <v>104</v>
      </c>
      <c r="B9" s="5" t="s">
        <v>7</v>
      </c>
      <c r="C9" s="6"/>
      <c r="D9" s="6">
        <v>464247</v>
      </c>
      <c r="E9" s="6"/>
      <c r="F9" s="6">
        <v>965</v>
      </c>
      <c r="G9" s="6">
        <v>990</v>
      </c>
      <c r="H9" s="6">
        <v>466202</v>
      </c>
      <c r="J9" s="2"/>
      <c r="K9" s="2"/>
      <c r="L9" s="2"/>
      <c r="M9" s="2"/>
      <c r="N9" s="2"/>
      <c r="O9" s="2"/>
    </row>
    <row r="10" spans="1:15" x14ac:dyDescent="0.2">
      <c r="A10" s="5" t="s">
        <v>105</v>
      </c>
      <c r="B10" s="5" t="s">
        <v>8</v>
      </c>
      <c r="C10" s="6"/>
      <c r="D10" s="6">
        <v>380876</v>
      </c>
      <c r="E10" s="6"/>
      <c r="F10" s="6"/>
      <c r="G10" s="6">
        <v>14245</v>
      </c>
      <c r="H10" s="6">
        <v>395121</v>
      </c>
      <c r="J10" s="2"/>
      <c r="K10" s="2"/>
      <c r="L10" s="2"/>
      <c r="M10" s="2"/>
      <c r="N10" s="2"/>
      <c r="O10" s="2"/>
    </row>
    <row r="11" spans="1:15" x14ac:dyDescent="0.2">
      <c r="A11" s="5" t="s">
        <v>140</v>
      </c>
      <c r="B11" s="5" t="s">
        <v>9</v>
      </c>
      <c r="C11" s="6"/>
      <c r="D11" s="6">
        <v>391644</v>
      </c>
      <c r="E11" s="6"/>
      <c r="F11" s="6">
        <v>1075</v>
      </c>
      <c r="G11" s="6">
        <v>4575</v>
      </c>
      <c r="H11" s="6">
        <v>397294</v>
      </c>
      <c r="J11" s="2"/>
      <c r="K11" s="2"/>
      <c r="L11" s="2"/>
      <c r="M11" s="2"/>
      <c r="N11" s="2"/>
      <c r="O11" s="2"/>
    </row>
    <row r="12" spans="1:15" x14ac:dyDescent="0.2">
      <c r="A12" s="5" t="s">
        <v>106</v>
      </c>
      <c r="B12" s="5" t="s">
        <v>10</v>
      </c>
      <c r="C12" s="6">
        <v>1349133</v>
      </c>
      <c r="D12" s="6">
        <v>436290</v>
      </c>
      <c r="E12" s="6"/>
      <c r="F12" s="6">
        <v>250</v>
      </c>
      <c r="G12" s="6">
        <v>8940</v>
      </c>
      <c r="H12" s="6">
        <v>1794613</v>
      </c>
      <c r="J12" s="2"/>
      <c r="K12" s="2"/>
      <c r="L12" s="2"/>
      <c r="M12" s="2"/>
      <c r="N12" s="2"/>
      <c r="O12" s="2"/>
    </row>
    <row r="13" spans="1:15" x14ac:dyDescent="0.2">
      <c r="A13" s="5" t="s">
        <v>107</v>
      </c>
      <c r="B13" s="5" t="s">
        <v>11</v>
      </c>
      <c r="C13" s="6"/>
      <c r="D13" s="6">
        <v>477451</v>
      </c>
      <c r="E13" s="6"/>
      <c r="F13" s="6">
        <v>370</v>
      </c>
      <c r="G13" s="6">
        <v>1920</v>
      </c>
      <c r="H13" s="6">
        <v>479741</v>
      </c>
      <c r="J13" s="2"/>
      <c r="K13" s="2"/>
      <c r="L13" s="2"/>
      <c r="M13" s="2"/>
      <c r="N13" s="2"/>
      <c r="O13" s="2"/>
    </row>
    <row r="14" spans="1:15" x14ac:dyDescent="0.2">
      <c r="A14" s="5" t="s">
        <v>108</v>
      </c>
      <c r="B14" s="5" t="s">
        <v>12</v>
      </c>
      <c r="C14" s="6"/>
      <c r="D14" s="6">
        <v>309865</v>
      </c>
      <c r="E14" s="6"/>
      <c r="F14" s="6"/>
      <c r="G14" s="6">
        <v>800</v>
      </c>
      <c r="H14" s="6">
        <v>310665</v>
      </c>
      <c r="J14" s="2"/>
      <c r="K14" s="2"/>
      <c r="L14" s="2"/>
      <c r="M14" s="2"/>
      <c r="N14" s="2"/>
      <c r="O14" s="2"/>
    </row>
    <row r="15" spans="1:15" x14ac:dyDescent="0.2">
      <c r="A15" s="5" t="s">
        <v>109</v>
      </c>
      <c r="B15" s="5" t="s">
        <v>13</v>
      </c>
      <c r="C15" s="6"/>
      <c r="D15" s="6">
        <v>286980</v>
      </c>
      <c r="E15" s="6"/>
      <c r="F15" s="6">
        <v>190</v>
      </c>
      <c r="G15" s="6">
        <v>1510</v>
      </c>
      <c r="H15" s="6">
        <v>288680</v>
      </c>
      <c r="J15" s="2"/>
      <c r="K15" s="2"/>
      <c r="L15" s="2"/>
      <c r="M15" s="2"/>
      <c r="N15" s="2"/>
      <c r="O15" s="2"/>
    </row>
    <row r="16" spans="1:15" x14ac:dyDescent="0.2">
      <c r="A16" s="5" t="s">
        <v>110</v>
      </c>
      <c r="B16" s="5" t="s">
        <v>14</v>
      </c>
      <c r="C16" s="6"/>
      <c r="D16" s="6">
        <v>413309</v>
      </c>
      <c r="E16" s="6"/>
      <c r="F16" s="6"/>
      <c r="G16" s="6">
        <v>15780</v>
      </c>
      <c r="H16" s="6">
        <v>429089</v>
      </c>
      <c r="J16" s="2"/>
      <c r="K16" s="2"/>
      <c r="L16" s="2"/>
      <c r="M16" s="2"/>
      <c r="N16" s="2"/>
      <c r="O16" s="2"/>
    </row>
    <row r="17" spans="1:15" x14ac:dyDescent="0.2">
      <c r="A17" s="5" t="s">
        <v>111</v>
      </c>
      <c r="B17" s="5" t="s">
        <v>15</v>
      </c>
      <c r="C17" s="6">
        <v>107000</v>
      </c>
      <c r="D17" s="6">
        <v>655376</v>
      </c>
      <c r="E17" s="6">
        <v>79482</v>
      </c>
      <c r="F17" s="6">
        <v>66623</v>
      </c>
      <c r="G17" s="6">
        <v>1830</v>
      </c>
      <c r="H17" s="6">
        <v>910311</v>
      </c>
      <c r="J17" s="2"/>
      <c r="K17" s="2"/>
      <c r="L17" s="2"/>
      <c r="M17" s="2"/>
      <c r="N17" s="2"/>
      <c r="O17" s="2"/>
    </row>
    <row r="18" spans="1:15" x14ac:dyDescent="0.2">
      <c r="A18" s="5" t="s">
        <v>112</v>
      </c>
      <c r="B18" s="5" t="s">
        <v>16</v>
      </c>
      <c r="C18" s="6"/>
      <c r="D18" s="6">
        <v>613486</v>
      </c>
      <c r="E18" s="6"/>
      <c r="F18" s="6">
        <v>5847</v>
      </c>
      <c r="G18" s="6">
        <v>21743</v>
      </c>
      <c r="H18" s="6">
        <v>641076</v>
      </c>
      <c r="J18" s="2"/>
      <c r="K18" s="2"/>
      <c r="L18" s="2"/>
      <c r="M18" s="2"/>
      <c r="N18" s="2"/>
      <c r="O18" s="2"/>
    </row>
    <row r="19" spans="1:15" x14ac:dyDescent="0.2">
      <c r="A19" s="5" t="s">
        <v>114</v>
      </c>
      <c r="B19" s="5" t="s">
        <v>17</v>
      </c>
      <c r="C19" s="6">
        <v>2362968</v>
      </c>
      <c r="D19" s="6">
        <v>986650</v>
      </c>
      <c r="E19" s="6"/>
      <c r="F19" s="6"/>
      <c r="G19" s="6">
        <v>21450</v>
      </c>
      <c r="H19" s="6">
        <v>3371068</v>
      </c>
      <c r="J19" s="2"/>
      <c r="K19" s="2"/>
      <c r="L19" s="2"/>
      <c r="M19" s="2"/>
      <c r="N19" s="2"/>
      <c r="O19" s="2"/>
    </row>
    <row r="20" spans="1:15" x14ac:dyDescent="0.2">
      <c r="A20" s="5" t="s">
        <v>115</v>
      </c>
      <c r="B20" s="5" t="s">
        <v>18</v>
      </c>
      <c r="C20" s="6">
        <v>125400</v>
      </c>
      <c r="D20" s="6">
        <v>509921</v>
      </c>
      <c r="E20" s="6">
        <v>549667</v>
      </c>
      <c r="F20" s="6"/>
      <c r="G20" s="6">
        <v>6213</v>
      </c>
      <c r="H20" s="6">
        <v>1191201</v>
      </c>
      <c r="J20" s="2"/>
      <c r="K20" s="2"/>
      <c r="L20" s="2"/>
      <c r="M20" s="2"/>
      <c r="N20" s="2"/>
      <c r="O20" s="2"/>
    </row>
    <row r="21" spans="1:15" x14ac:dyDescent="0.2">
      <c r="A21" s="5" t="s">
        <v>116</v>
      </c>
      <c r="B21" s="5" t="s">
        <v>19</v>
      </c>
      <c r="C21" s="6"/>
      <c r="D21" s="6">
        <v>225324</v>
      </c>
      <c r="E21" s="6"/>
      <c r="F21" s="6">
        <v>252</v>
      </c>
      <c r="G21" s="6">
        <v>1357</v>
      </c>
      <c r="H21" s="6">
        <v>226933</v>
      </c>
      <c r="J21" s="2"/>
      <c r="K21" s="2"/>
      <c r="L21" s="2"/>
      <c r="M21" s="2"/>
      <c r="N21" s="2"/>
      <c r="O21" s="2"/>
    </row>
    <row r="22" spans="1:15" x14ac:dyDescent="0.2">
      <c r="A22" s="5" t="s">
        <v>117</v>
      </c>
      <c r="B22" s="5" t="s">
        <v>20</v>
      </c>
      <c r="C22" s="6"/>
      <c r="D22" s="6">
        <v>339772</v>
      </c>
      <c r="E22" s="6"/>
      <c r="F22" s="6"/>
      <c r="G22" s="6">
        <v>28955</v>
      </c>
      <c r="H22" s="6">
        <v>368727</v>
      </c>
      <c r="J22" s="2"/>
      <c r="K22" s="2"/>
      <c r="L22" s="2"/>
      <c r="M22" s="2"/>
      <c r="N22" s="2"/>
      <c r="O22" s="2"/>
    </row>
    <row r="23" spans="1:15" x14ac:dyDescent="0.2">
      <c r="A23" s="5" t="s">
        <v>118</v>
      </c>
      <c r="B23" s="5" t="s">
        <v>21</v>
      </c>
      <c r="C23" s="6">
        <v>769333</v>
      </c>
      <c r="D23" s="6">
        <v>309170</v>
      </c>
      <c r="E23" s="6">
        <v>93600</v>
      </c>
      <c r="F23" s="6"/>
      <c r="G23" s="6">
        <v>100520</v>
      </c>
      <c r="H23" s="6">
        <v>1272623</v>
      </c>
      <c r="J23" s="2"/>
      <c r="K23" s="2"/>
      <c r="L23" s="2"/>
      <c r="M23" s="2"/>
      <c r="N23" s="2"/>
      <c r="O23" s="2"/>
    </row>
    <row r="24" spans="1:15" x14ac:dyDescent="0.2">
      <c r="A24" s="5" t="s">
        <v>119</v>
      </c>
      <c r="B24" s="5" t="s">
        <v>22</v>
      </c>
      <c r="C24" s="6"/>
      <c r="D24" s="6">
        <v>324757</v>
      </c>
      <c r="E24" s="6"/>
      <c r="F24" s="6"/>
      <c r="G24" s="6"/>
      <c r="H24" s="6">
        <v>324757</v>
      </c>
      <c r="J24" s="2"/>
      <c r="K24" s="2"/>
      <c r="L24" s="2"/>
      <c r="M24" s="2"/>
      <c r="N24" s="2"/>
      <c r="O24" s="2"/>
    </row>
    <row r="25" spans="1:15" x14ac:dyDescent="0.2">
      <c r="A25" s="5" t="s">
        <v>120</v>
      </c>
      <c r="B25" s="5" t="s">
        <v>23</v>
      </c>
      <c r="C25" s="6"/>
      <c r="D25" s="6">
        <v>474842</v>
      </c>
      <c r="E25" s="6"/>
      <c r="F25" s="6"/>
      <c r="G25" s="6">
        <v>4725</v>
      </c>
      <c r="H25" s="6">
        <v>479567</v>
      </c>
      <c r="J25" s="2"/>
      <c r="K25" s="2"/>
      <c r="L25" s="2"/>
      <c r="M25" s="2"/>
      <c r="N25" s="2"/>
      <c r="O25" s="2"/>
    </row>
    <row r="26" spans="1:15" x14ac:dyDescent="0.2">
      <c r="A26" s="5" t="s">
        <v>122</v>
      </c>
      <c r="B26" s="5" t="s">
        <v>24</v>
      </c>
      <c r="C26" s="6"/>
      <c r="D26" s="6">
        <v>1025775</v>
      </c>
      <c r="E26" s="6"/>
      <c r="F26" s="6"/>
      <c r="G26" s="6">
        <v>200</v>
      </c>
      <c r="H26" s="6">
        <v>1025975</v>
      </c>
      <c r="J26" s="2"/>
      <c r="K26" s="2"/>
      <c r="L26" s="2"/>
      <c r="M26" s="2"/>
      <c r="N26" s="2"/>
      <c r="O26" s="2"/>
    </row>
    <row r="27" spans="1:15" x14ac:dyDescent="0.2">
      <c r="A27" s="5" t="s">
        <v>123</v>
      </c>
      <c r="B27" s="5" t="s">
        <v>25</v>
      </c>
      <c r="C27" s="6">
        <v>126970</v>
      </c>
      <c r="D27" s="6">
        <v>848350</v>
      </c>
      <c r="E27" s="6">
        <v>220400</v>
      </c>
      <c r="F27" s="6"/>
      <c r="G27" s="6">
        <v>2310</v>
      </c>
      <c r="H27" s="6">
        <v>1198030</v>
      </c>
      <c r="J27" s="2"/>
      <c r="K27" s="2"/>
      <c r="L27" s="2"/>
      <c r="M27" s="2"/>
      <c r="N27" s="2"/>
      <c r="O27" s="2"/>
    </row>
    <row r="28" spans="1:15" x14ac:dyDescent="0.2">
      <c r="A28" s="5" t="s">
        <v>124</v>
      </c>
      <c r="B28" s="5" t="s">
        <v>26</v>
      </c>
      <c r="C28" s="6"/>
      <c r="D28" s="6">
        <v>140989</v>
      </c>
      <c r="E28" s="6"/>
      <c r="F28" s="6"/>
      <c r="G28" s="6">
        <v>128</v>
      </c>
      <c r="H28" s="6">
        <v>141117</v>
      </c>
      <c r="J28" s="2"/>
      <c r="K28" s="2"/>
      <c r="L28" s="2"/>
      <c r="M28" s="2"/>
      <c r="N28" s="2"/>
      <c r="O28" s="2"/>
    </row>
    <row r="29" spans="1:15" x14ac:dyDescent="0.2">
      <c r="A29" s="5" t="s">
        <v>126</v>
      </c>
      <c r="B29" s="5" t="s">
        <v>27</v>
      </c>
      <c r="C29" s="6"/>
      <c r="D29" s="6">
        <v>389732</v>
      </c>
      <c r="E29" s="6"/>
      <c r="F29" s="6">
        <v>2620</v>
      </c>
      <c r="G29" s="6">
        <v>24639</v>
      </c>
      <c r="H29" s="6">
        <v>416991</v>
      </c>
      <c r="J29" s="2"/>
      <c r="K29" s="2"/>
      <c r="L29" s="2"/>
      <c r="M29" s="2"/>
      <c r="N29" s="2"/>
      <c r="O29" s="2"/>
    </row>
    <row r="30" spans="1:15" x14ac:dyDescent="0.2">
      <c r="A30" s="5" t="s">
        <v>127</v>
      </c>
      <c r="B30" s="5" t="s">
        <v>28</v>
      </c>
      <c r="C30" s="6"/>
      <c r="D30" s="6">
        <v>650427</v>
      </c>
      <c r="E30" s="6"/>
      <c r="F30" s="6">
        <v>2510</v>
      </c>
      <c r="G30" s="6">
        <v>82759</v>
      </c>
      <c r="H30" s="6">
        <v>735696</v>
      </c>
      <c r="J30" s="2"/>
      <c r="K30" s="2"/>
      <c r="L30" s="2"/>
      <c r="M30" s="2"/>
      <c r="N30" s="2"/>
      <c r="O30" s="2"/>
    </row>
    <row r="31" spans="1:15" x14ac:dyDescent="0.2">
      <c r="A31" s="5" t="s">
        <v>128</v>
      </c>
      <c r="B31" s="5" t="s">
        <v>29</v>
      </c>
      <c r="C31" s="6"/>
      <c r="D31" s="6">
        <v>832532</v>
      </c>
      <c r="E31" s="6"/>
      <c r="F31" s="6">
        <v>2766</v>
      </c>
      <c r="G31" s="6">
        <v>11935</v>
      </c>
      <c r="H31" s="6">
        <v>847233</v>
      </c>
      <c r="J31" s="2"/>
      <c r="K31" s="2"/>
      <c r="L31" s="2"/>
      <c r="M31" s="2"/>
      <c r="N31" s="2"/>
      <c r="O31" s="2"/>
    </row>
    <row r="32" spans="1:15" x14ac:dyDescent="0.2">
      <c r="A32" s="5" t="s">
        <v>130</v>
      </c>
      <c r="B32" s="5" t="s">
        <v>30</v>
      </c>
      <c r="C32" s="6"/>
      <c r="D32" s="6">
        <v>617612</v>
      </c>
      <c r="E32" s="6">
        <v>1450</v>
      </c>
      <c r="F32" s="6"/>
      <c r="G32" s="6">
        <v>71634</v>
      </c>
      <c r="H32" s="6">
        <v>690696</v>
      </c>
      <c r="J32" s="2"/>
      <c r="K32" s="2"/>
      <c r="L32" s="2"/>
      <c r="M32" s="2"/>
      <c r="N32" s="2"/>
      <c r="O32" s="2"/>
    </row>
    <row r="33" spans="1:15" x14ac:dyDescent="0.2">
      <c r="A33" s="5" t="s">
        <v>131</v>
      </c>
      <c r="B33" s="5" t="s">
        <v>31</v>
      </c>
      <c r="C33" s="6"/>
      <c r="D33" s="6">
        <v>491568</v>
      </c>
      <c r="E33" s="6"/>
      <c r="F33" s="6"/>
      <c r="G33" s="6">
        <v>19417</v>
      </c>
      <c r="H33" s="6">
        <v>510985</v>
      </c>
      <c r="J33" s="2"/>
      <c r="K33" s="2"/>
      <c r="L33" s="2"/>
      <c r="M33" s="2"/>
      <c r="N33" s="2"/>
      <c r="O33" s="2"/>
    </row>
    <row r="34" spans="1:15" x14ac:dyDescent="0.2">
      <c r="A34" s="5" t="s">
        <v>132</v>
      </c>
      <c r="B34" s="5" t="s">
        <v>32</v>
      </c>
      <c r="C34" s="6">
        <v>551167</v>
      </c>
      <c r="D34" s="6">
        <v>624350</v>
      </c>
      <c r="E34" s="6">
        <v>472000</v>
      </c>
      <c r="F34" s="6"/>
      <c r="G34" s="6">
        <v>13335</v>
      </c>
      <c r="H34" s="6">
        <v>1660852</v>
      </c>
      <c r="J34" s="2"/>
      <c r="K34" s="2"/>
      <c r="L34" s="2"/>
      <c r="M34" s="2"/>
      <c r="N34" s="2"/>
      <c r="O34" s="2"/>
    </row>
    <row r="35" spans="1:15" x14ac:dyDescent="0.2">
      <c r="A35" s="5" t="s">
        <v>121</v>
      </c>
      <c r="B35" s="5" t="s">
        <v>0</v>
      </c>
      <c r="C35" s="6">
        <v>178800</v>
      </c>
      <c r="D35" s="6">
        <v>103170</v>
      </c>
      <c r="E35" s="6">
        <v>32500</v>
      </c>
      <c r="F35" s="6">
        <v>250</v>
      </c>
      <c r="G35" s="6">
        <v>2820</v>
      </c>
      <c r="H35" s="6">
        <v>317540</v>
      </c>
      <c r="J35" s="2"/>
      <c r="K35" s="2"/>
      <c r="L35" s="2"/>
      <c r="M35" s="2"/>
      <c r="N35" s="2"/>
      <c r="O35" s="2"/>
    </row>
    <row r="36" spans="1:15" x14ac:dyDescent="0.2">
      <c r="A36" s="5" t="s">
        <v>136</v>
      </c>
      <c r="B36" s="5" t="s">
        <v>1</v>
      </c>
      <c r="C36" s="6">
        <v>323600</v>
      </c>
      <c r="D36" s="6">
        <v>101513</v>
      </c>
      <c r="E36" s="6"/>
      <c r="F36" s="6"/>
      <c r="G36" s="6">
        <v>2240</v>
      </c>
      <c r="H36" s="6">
        <v>427353</v>
      </c>
      <c r="J36" s="2"/>
      <c r="K36" s="2"/>
      <c r="L36" s="2"/>
      <c r="M36" s="2"/>
      <c r="N36" s="2"/>
      <c r="O36" s="2"/>
    </row>
    <row r="37" spans="1:15" x14ac:dyDescent="0.2">
      <c r="A37" s="5" t="s">
        <v>133</v>
      </c>
      <c r="B37" s="5" t="s">
        <v>33</v>
      </c>
      <c r="C37" s="6"/>
      <c r="D37" s="6">
        <v>975135</v>
      </c>
      <c r="E37" s="6">
        <v>103900</v>
      </c>
      <c r="F37" s="6">
        <v>140</v>
      </c>
      <c r="G37" s="6">
        <v>1905</v>
      </c>
      <c r="H37" s="6">
        <v>1081080</v>
      </c>
      <c r="J37" s="2"/>
      <c r="K37" s="2"/>
      <c r="L37" s="2"/>
      <c r="M37" s="2"/>
      <c r="N37" s="2"/>
      <c r="O37" s="2"/>
    </row>
    <row r="38" spans="1:15" x14ac:dyDescent="0.2">
      <c r="A38" s="5" t="s">
        <v>137</v>
      </c>
      <c r="B38" s="5" t="s">
        <v>34</v>
      </c>
      <c r="C38" s="6"/>
      <c r="D38" s="6">
        <v>2096922</v>
      </c>
      <c r="E38" s="6"/>
      <c r="F38" s="6">
        <v>6300</v>
      </c>
      <c r="G38" s="6">
        <v>1250</v>
      </c>
      <c r="H38" s="6">
        <v>2104472</v>
      </c>
      <c r="J38" s="2"/>
      <c r="K38" s="2"/>
      <c r="L38" s="2"/>
      <c r="M38" s="2"/>
      <c r="N38" s="2"/>
      <c r="O38" s="2"/>
    </row>
    <row r="39" spans="1:15" x14ac:dyDescent="0.2">
      <c r="A39" s="5" t="s">
        <v>134</v>
      </c>
      <c r="B39" s="5" t="s">
        <v>35</v>
      </c>
      <c r="C39" s="6"/>
      <c r="D39" s="6">
        <v>226132</v>
      </c>
      <c r="E39" s="6"/>
      <c r="F39" s="6"/>
      <c r="G39" s="6">
        <v>41</v>
      </c>
      <c r="H39" s="6">
        <v>226173</v>
      </c>
      <c r="J39" s="2"/>
      <c r="K39" s="2"/>
      <c r="L39" s="2"/>
      <c r="M39" s="2"/>
      <c r="N39" s="2"/>
      <c r="O39" s="2"/>
    </row>
    <row r="40" spans="1:15" x14ac:dyDescent="0.2">
      <c r="A40" s="5" t="s">
        <v>135</v>
      </c>
      <c r="B40" s="5" t="s">
        <v>36</v>
      </c>
      <c r="C40" s="6">
        <v>290000</v>
      </c>
      <c r="D40" s="6">
        <v>1755819</v>
      </c>
      <c r="E40" s="6">
        <v>90450</v>
      </c>
      <c r="F40" s="6"/>
      <c r="G40" s="6">
        <v>164925</v>
      </c>
      <c r="H40" s="6">
        <v>2301194</v>
      </c>
      <c r="J40" s="2"/>
      <c r="K40" s="2"/>
      <c r="L40" s="2"/>
      <c r="M40" s="2"/>
      <c r="N40" s="2"/>
      <c r="O40" s="2"/>
    </row>
    <row r="41" spans="1:15" x14ac:dyDescent="0.2">
      <c r="A41" s="5" t="s">
        <v>146</v>
      </c>
      <c r="B41" s="5" t="s">
        <v>37</v>
      </c>
      <c r="C41" s="6">
        <v>601667</v>
      </c>
      <c r="D41" s="6">
        <v>766892</v>
      </c>
      <c r="E41" s="6">
        <v>498634</v>
      </c>
      <c r="F41" s="6">
        <v>9768</v>
      </c>
      <c r="G41" s="6">
        <v>17088</v>
      </c>
      <c r="H41" s="6">
        <v>1894049</v>
      </c>
      <c r="J41" s="2"/>
      <c r="K41" s="2"/>
      <c r="L41" s="2"/>
      <c r="M41" s="2"/>
      <c r="N41" s="2"/>
      <c r="O41" s="2"/>
    </row>
    <row r="42" spans="1:15" x14ac:dyDescent="0.2">
      <c r="A42" s="5" t="s">
        <v>147</v>
      </c>
      <c r="B42" s="5" t="s">
        <v>38</v>
      </c>
      <c r="C42" s="6">
        <v>206850</v>
      </c>
      <c r="D42" s="6">
        <v>1221976</v>
      </c>
      <c r="E42" s="6">
        <v>1000</v>
      </c>
      <c r="F42" s="6"/>
      <c r="G42" s="6"/>
      <c r="H42" s="6">
        <v>1429826</v>
      </c>
      <c r="J42" s="2"/>
      <c r="K42" s="2"/>
      <c r="L42" s="2"/>
      <c r="M42" s="2"/>
      <c r="N42" s="2"/>
      <c r="O42" s="2"/>
    </row>
    <row r="43" spans="1:15" x14ac:dyDescent="0.2">
      <c r="A43" s="5" t="s">
        <v>148</v>
      </c>
      <c r="B43" s="5" t="s">
        <v>39</v>
      </c>
      <c r="C43" s="6"/>
      <c r="D43" s="6">
        <v>427708</v>
      </c>
      <c r="E43" s="6"/>
      <c r="F43" s="6"/>
      <c r="G43" s="6">
        <v>1300</v>
      </c>
      <c r="H43" s="6">
        <v>429008</v>
      </c>
      <c r="J43" s="2"/>
      <c r="K43" s="2"/>
      <c r="L43" s="2"/>
      <c r="M43" s="2"/>
      <c r="N43" s="2"/>
      <c r="O43" s="2"/>
    </row>
    <row r="44" spans="1:15" x14ac:dyDescent="0.2">
      <c r="A44" s="5" t="s">
        <v>149</v>
      </c>
      <c r="B44" s="5" t="s">
        <v>40</v>
      </c>
      <c r="C44" s="6"/>
      <c r="D44" s="6">
        <v>821515</v>
      </c>
      <c r="E44" s="6"/>
      <c r="F44" s="6"/>
      <c r="G44" s="6">
        <v>6420</v>
      </c>
      <c r="H44" s="6">
        <v>827935</v>
      </c>
      <c r="J44" s="2"/>
      <c r="K44" s="2"/>
      <c r="L44" s="2"/>
      <c r="M44" s="2"/>
      <c r="N44" s="2"/>
      <c r="O44" s="2"/>
    </row>
    <row r="45" spans="1:15" x14ac:dyDescent="0.2">
      <c r="A45" s="5" t="s">
        <v>150</v>
      </c>
      <c r="B45" s="5" t="s">
        <v>41</v>
      </c>
      <c r="C45" s="6"/>
      <c r="D45" s="6">
        <v>1511554</v>
      </c>
      <c r="E45" s="6">
        <v>700</v>
      </c>
      <c r="F45" s="6">
        <v>1430</v>
      </c>
      <c r="G45" s="6">
        <v>23142</v>
      </c>
      <c r="H45" s="6">
        <v>1536826</v>
      </c>
      <c r="J45" s="2"/>
      <c r="K45" s="2"/>
      <c r="L45" s="2"/>
      <c r="M45" s="2"/>
      <c r="N45" s="2"/>
      <c r="O45" s="2"/>
    </row>
    <row r="46" spans="1:15" x14ac:dyDescent="0.2">
      <c r="A46" s="5" t="s">
        <v>151</v>
      </c>
      <c r="B46" s="5" t="s">
        <v>42</v>
      </c>
      <c r="C46" s="6"/>
      <c r="D46" s="6">
        <v>390034</v>
      </c>
      <c r="E46" s="6"/>
      <c r="F46" s="6"/>
      <c r="G46" s="6">
        <v>8750</v>
      </c>
      <c r="H46" s="6">
        <v>398784</v>
      </c>
      <c r="J46" s="2"/>
      <c r="K46" s="2"/>
      <c r="L46" s="2"/>
      <c r="M46" s="2"/>
      <c r="N46" s="2"/>
      <c r="O46" s="2"/>
    </row>
    <row r="47" spans="1:15" x14ac:dyDescent="0.2">
      <c r="A47" s="5" t="s">
        <v>152</v>
      </c>
      <c r="B47" s="5" t="s">
        <v>43</v>
      </c>
      <c r="C47" s="6">
        <v>30000</v>
      </c>
      <c r="D47" s="6">
        <v>393670</v>
      </c>
      <c r="E47" s="6"/>
      <c r="F47" s="6">
        <v>300</v>
      </c>
      <c r="G47" s="6">
        <v>436370</v>
      </c>
      <c r="H47" s="6">
        <v>860340</v>
      </c>
      <c r="J47" s="2"/>
      <c r="K47" s="2"/>
      <c r="L47" s="2"/>
      <c r="M47" s="2"/>
      <c r="N47" s="2"/>
      <c r="O47" s="2"/>
    </row>
    <row r="48" spans="1:15" x14ac:dyDescent="0.2">
      <c r="A48" s="5" t="s">
        <v>156</v>
      </c>
      <c r="B48" s="5" t="s">
        <v>44</v>
      </c>
      <c r="C48" s="6"/>
      <c r="D48" s="6">
        <v>444475</v>
      </c>
      <c r="E48" s="6"/>
      <c r="F48" s="6">
        <v>303</v>
      </c>
      <c r="G48" s="6">
        <v>6990</v>
      </c>
      <c r="H48" s="6">
        <v>451768</v>
      </c>
      <c r="J48" s="2"/>
      <c r="K48" s="2"/>
      <c r="L48" s="2"/>
      <c r="M48" s="2"/>
      <c r="N48" s="2"/>
      <c r="O48" s="2"/>
    </row>
    <row r="49" spans="1:15" x14ac:dyDescent="0.2">
      <c r="A49" s="5" t="s">
        <v>153</v>
      </c>
      <c r="B49" s="5" t="s">
        <v>45</v>
      </c>
      <c r="C49" s="6"/>
      <c r="D49" s="6">
        <v>1012322</v>
      </c>
      <c r="E49" s="6"/>
      <c r="F49" s="6">
        <v>11836</v>
      </c>
      <c r="G49" s="6">
        <v>1070</v>
      </c>
      <c r="H49" s="6">
        <v>1025228</v>
      </c>
      <c r="J49" s="2"/>
      <c r="K49" s="2"/>
      <c r="L49" s="2"/>
      <c r="M49" s="2"/>
      <c r="N49" s="2"/>
      <c r="O49" s="2"/>
    </row>
    <row r="50" spans="1:15" x14ac:dyDescent="0.2">
      <c r="A50" s="5" t="s">
        <v>138</v>
      </c>
      <c r="B50" s="5" t="s">
        <v>46</v>
      </c>
      <c r="C50" s="6"/>
      <c r="D50" s="6">
        <v>328165</v>
      </c>
      <c r="E50" s="6">
        <v>80</v>
      </c>
      <c r="F50" s="6">
        <v>1545</v>
      </c>
      <c r="G50" s="6">
        <v>150</v>
      </c>
      <c r="H50" s="6">
        <v>329940</v>
      </c>
      <c r="J50" s="2"/>
      <c r="K50" s="2"/>
      <c r="L50" s="2"/>
      <c r="M50" s="2"/>
      <c r="N50" s="2"/>
      <c r="O50" s="2"/>
    </row>
    <row r="51" spans="1:15" x14ac:dyDescent="0.2">
      <c r="A51" s="5" t="s">
        <v>154</v>
      </c>
      <c r="B51" s="5" t="s">
        <v>47</v>
      </c>
      <c r="C51" s="6">
        <v>320000</v>
      </c>
      <c r="D51" s="6">
        <v>1587957</v>
      </c>
      <c r="E51" s="6">
        <v>84465</v>
      </c>
      <c r="F51" s="6"/>
      <c r="G51" s="6"/>
      <c r="H51" s="6">
        <v>1992422</v>
      </c>
      <c r="J51" s="2"/>
      <c r="K51" s="2"/>
      <c r="L51" s="2"/>
      <c r="M51" s="2"/>
      <c r="N51" s="2"/>
      <c r="O51" s="2"/>
    </row>
    <row r="52" spans="1:15" x14ac:dyDescent="0.2">
      <c r="A52" s="5" t="s">
        <v>155</v>
      </c>
      <c r="B52" s="5" t="s">
        <v>48</v>
      </c>
      <c r="C52" s="6"/>
      <c r="D52" s="6">
        <v>1053847</v>
      </c>
      <c r="E52" s="6"/>
      <c r="F52" s="6"/>
      <c r="G52" s="6">
        <v>33745</v>
      </c>
      <c r="H52" s="6">
        <v>1087592</v>
      </c>
      <c r="J52" s="2"/>
      <c r="K52" s="2"/>
      <c r="L52" s="2"/>
      <c r="M52" s="2"/>
      <c r="N52" s="2"/>
      <c r="O52" s="2"/>
    </row>
    <row r="53" spans="1:15" x14ac:dyDescent="0.2">
      <c r="A53" s="5" t="s">
        <v>157</v>
      </c>
      <c r="B53" s="5" t="s">
        <v>49</v>
      </c>
      <c r="C53" s="6"/>
      <c r="D53" s="6">
        <v>182394</v>
      </c>
      <c r="E53" s="6"/>
      <c r="F53" s="6">
        <v>450</v>
      </c>
      <c r="G53" s="6">
        <v>30370</v>
      </c>
      <c r="H53" s="6">
        <v>213214</v>
      </c>
      <c r="J53" s="2"/>
      <c r="K53" s="2"/>
      <c r="L53" s="2"/>
      <c r="M53" s="2"/>
      <c r="N53" s="2"/>
      <c r="O53" s="2"/>
    </row>
    <row r="54" spans="1:15" x14ac:dyDescent="0.2">
      <c r="A54" s="5" t="s">
        <v>158</v>
      </c>
      <c r="B54" s="5" t="s">
        <v>50</v>
      </c>
      <c r="C54" s="6"/>
      <c r="D54" s="6">
        <v>419413</v>
      </c>
      <c r="E54" s="6"/>
      <c r="F54" s="6">
        <v>214</v>
      </c>
      <c r="G54" s="6">
        <v>4257</v>
      </c>
      <c r="H54" s="6">
        <v>423884</v>
      </c>
      <c r="J54" s="2"/>
      <c r="K54" s="2"/>
      <c r="L54" s="2"/>
      <c r="M54" s="2"/>
      <c r="N54" s="2"/>
      <c r="O54" s="2"/>
    </row>
    <row r="55" spans="1:15" x14ac:dyDescent="0.2">
      <c r="A55" s="5" t="s">
        <v>159</v>
      </c>
      <c r="B55" s="5" t="s">
        <v>51</v>
      </c>
      <c r="C55" s="6"/>
      <c r="D55" s="6">
        <v>138278</v>
      </c>
      <c r="E55" s="6"/>
      <c r="F55" s="6"/>
      <c r="G55" s="6">
        <v>5075</v>
      </c>
      <c r="H55" s="6">
        <v>143353</v>
      </c>
      <c r="J55" s="2"/>
      <c r="K55" s="2"/>
      <c r="L55" s="2"/>
      <c r="M55" s="2"/>
      <c r="N55" s="2"/>
      <c r="O55" s="2"/>
    </row>
    <row r="56" spans="1:15" x14ac:dyDescent="0.2">
      <c r="A56" s="5" t="s">
        <v>160</v>
      </c>
      <c r="B56" s="5" t="s">
        <v>52</v>
      </c>
      <c r="C56" s="6"/>
      <c r="D56" s="6">
        <v>995754</v>
      </c>
      <c r="E56" s="6"/>
      <c r="F56" s="6">
        <v>450</v>
      </c>
      <c r="G56" s="6">
        <v>4683</v>
      </c>
      <c r="H56" s="6">
        <v>1000887</v>
      </c>
      <c r="J56" s="2"/>
      <c r="K56" s="2"/>
      <c r="L56" s="2"/>
      <c r="M56" s="2"/>
      <c r="N56" s="2"/>
      <c r="O56" s="2"/>
    </row>
    <row r="57" spans="1:15" x14ac:dyDescent="0.2">
      <c r="A57" s="5" t="s">
        <v>161</v>
      </c>
      <c r="B57" s="5" t="s">
        <v>53</v>
      </c>
      <c r="C57" s="6">
        <v>363865</v>
      </c>
      <c r="D57" s="6">
        <v>410978</v>
      </c>
      <c r="E57" s="6">
        <v>1660</v>
      </c>
      <c r="F57" s="6">
        <v>2650</v>
      </c>
      <c r="G57" s="6">
        <v>50376</v>
      </c>
      <c r="H57" s="6">
        <v>829529</v>
      </c>
      <c r="J57" s="2"/>
      <c r="K57" s="2"/>
      <c r="L57" s="2"/>
      <c r="M57" s="2"/>
      <c r="N57" s="2"/>
      <c r="O57" s="2"/>
    </row>
    <row r="58" spans="1:15" x14ac:dyDescent="0.2">
      <c r="A58" s="5" t="s">
        <v>162</v>
      </c>
      <c r="B58" s="5" t="s">
        <v>54</v>
      </c>
      <c r="C58" s="6"/>
      <c r="D58" s="6">
        <v>1002383</v>
      </c>
      <c r="E58" s="6"/>
      <c r="F58" s="6"/>
      <c r="G58" s="6">
        <v>51216</v>
      </c>
      <c r="H58" s="6">
        <v>1053599</v>
      </c>
      <c r="J58" s="2"/>
      <c r="K58" s="2"/>
      <c r="L58" s="2"/>
      <c r="M58" s="2"/>
      <c r="N58" s="2"/>
      <c r="O58" s="2"/>
    </row>
    <row r="59" spans="1:15" x14ac:dyDescent="0.2">
      <c r="A59" s="5" t="s">
        <v>139</v>
      </c>
      <c r="B59" s="5" t="s">
        <v>55</v>
      </c>
      <c r="C59" s="6"/>
      <c r="D59" s="6">
        <v>266377</v>
      </c>
      <c r="E59" s="6"/>
      <c r="F59" s="6"/>
      <c r="G59" s="6">
        <v>6480</v>
      </c>
      <c r="H59" s="6">
        <v>272857</v>
      </c>
      <c r="J59" s="2"/>
      <c r="K59" s="2"/>
      <c r="L59" s="2"/>
      <c r="M59" s="2"/>
      <c r="N59" s="2"/>
      <c r="O59" s="2"/>
    </row>
    <row r="60" spans="1:15" x14ac:dyDescent="0.2">
      <c r="A60" s="5" t="s">
        <v>163</v>
      </c>
      <c r="B60" s="5" t="s">
        <v>56</v>
      </c>
      <c r="C60" s="6"/>
      <c r="D60" s="6">
        <v>458946</v>
      </c>
      <c r="E60" s="6"/>
      <c r="F60" s="6"/>
      <c r="G60" s="6"/>
      <c r="H60" s="6">
        <v>458946</v>
      </c>
      <c r="J60" s="2"/>
      <c r="K60" s="2"/>
      <c r="L60" s="2"/>
      <c r="M60" s="2"/>
      <c r="N60" s="2"/>
      <c r="O60" s="2"/>
    </row>
    <row r="61" spans="1:15" x14ac:dyDescent="0.2">
      <c r="A61" s="5" t="s">
        <v>164</v>
      </c>
      <c r="B61" s="5" t="s">
        <v>57</v>
      </c>
      <c r="C61" s="6"/>
      <c r="D61" s="6">
        <v>982179</v>
      </c>
      <c r="E61" s="6"/>
      <c r="F61" s="6">
        <v>1800</v>
      </c>
      <c r="G61" s="6">
        <v>2810</v>
      </c>
      <c r="H61" s="6">
        <v>986789</v>
      </c>
      <c r="J61" s="2"/>
      <c r="K61" s="2"/>
      <c r="L61" s="2"/>
      <c r="M61" s="2"/>
      <c r="N61" s="2"/>
      <c r="O61" s="2"/>
    </row>
    <row r="62" spans="1:15" x14ac:dyDescent="0.2">
      <c r="A62" s="5" t="s">
        <v>165</v>
      </c>
      <c r="B62" s="5" t="s">
        <v>58</v>
      </c>
      <c r="C62" s="6"/>
      <c r="D62" s="6">
        <v>210528</v>
      </c>
      <c r="E62" s="6"/>
      <c r="F62" s="6"/>
      <c r="G62" s="6">
        <v>800</v>
      </c>
      <c r="H62" s="6">
        <v>211328</v>
      </c>
      <c r="J62" s="2"/>
      <c r="K62" s="2"/>
      <c r="L62" s="2"/>
      <c r="M62" s="2"/>
      <c r="N62" s="2"/>
      <c r="O62" s="2"/>
    </row>
    <row r="63" spans="1:15" x14ac:dyDescent="0.2">
      <c r="A63" s="5" t="s">
        <v>166</v>
      </c>
      <c r="B63" s="5" t="s">
        <v>59</v>
      </c>
      <c r="C63" s="6">
        <v>243180</v>
      </c>
      <c r="D63" s="6">
        <v>1182216</v>
      </c>
      <c r="E63" s="6">
        <v>401950</v>
      </c>
      <c r="F63" s="6"/>
      <c r="G63" s="6">
        <v>3353</v>
      </c>
      <c r="H63" s="6">
        <v>1830699</v>
      </c>
      <c r="J63" s="2"/>
      <c r="K63" s="2"/>
      <c r="L63" s="2"/>
      <c r="M63" s="2"/>
      <c r="N63" s="2"/>
      <c r="O63" s="2"/>
    </row>
    <row r="64" spans="1:15" x14ac:dyDescent="0.2">
      <c r="A64" s="5" t="s">
        <v>167</v>
      </c>
      <c r="B64" s="5" t="s">
        <v>60</v>
      </c>
      <c r="C64" s="6"/>
      <c r="D64" s="6">
        <v>1659586</v>
      </c>
      <c r="E64" s="6"/>
      <c r="F64" s="6">
        <v>3359</v>
      </c>
      <c r="G64" s="6"/>
      <c r="H64" s="6">
        <v>1662945</v>
      </c>
      <c r="J64" s="2"/>
      <c r="K64" s="2"/>
      <c r="L64" s="2"/>
      <c r="M64" s="2"/>
      <c r="N64" s="2"/>
      <c r="O64" s="2"/>
    </row>
    <row r="65" spans="1:15" x14ac:dyDescent="0.2">
      <c r="A65" s="5" t="s">
        <v>168</v>
      </c>
      <c r="B65" s="5" t="s">
        <v>61</v>
      </c>
      <c r="C65" s="6"/>
      <c r="D65" s="6">
        <v>257192</v>
      </c>
      <c r="E65" s="6"/>
      <c r="F65" s="6">
        <v>968</v>
      </c>
      <c r="G65" s="6">
        <v>442</v>
      </c>
      <c r="H65" s="6">
        <v>258602</v>
      </c>
      <c r="J65" s="2"/>
      <c r="K65" s="2"/>
      <c r="L65" s="2"/>
      <c r="M65" s="2"/>
      <c r="N65" s="2"/>
      <c r="O65" s="2"/>
    </row>
    <row r="66" spans="1:15" x14ac:dyDescent="0.2">
      <c r="A66" s="5" t="s">
        <v>169</v>
      </c>
      <c r="B66" s="5" t="s">
        <v>62</v>
      </c>
      <c r="C66" s="6">
        <v>13500</v>
      </c>
      <c r="D66" s="6">
        <v>3362235</v>
      </c>
      <c r="E66" s="6"/>
      <c r="F66" s="6">
        <v>11333</v>
      </c>
      <c r="G66" s="6">
        <v>1087</v>
      </c>
      <c r="H66" s="6">
        <v>3388155</v>
      </c>
      <c r="J66" s="2"/>
      <c r="K66" s="2"/>
      <c r="L66" s="2"/>
      <c r="M66" s="2"/>
      <c r="N66" s="2"/>
      <c r="O66" s="2"/>
    </row>
    <row r="67" spans="1:15" x14ac:dyDescent="0.2">
      <c r="A67" s="5" t="s">
        <v>170</v>
      </c>
      <c r="B67" s="5" t="s">
        <v>63</v>
      </c>
      <c r="C67" s="6"/>
      <c r="D67" s="6">
        <v>1020600</v>
      </c>
      <c r="E67" s="6"/>
      <c r="F67" s="6"/>
      <c r="G67" s="6">
        <v>44605</v>
      </c>
      <c r="H67" s="6">
        <v>1065205</v>
      </c>
      <c r="J67" s="2"/>
      <c r="K67" s="2"/>
      <c r="L67" s="2"/>
      <c r="M67" s="2"/>
      <c r="N67" s="2"/>
      <c r="O67" s="2"/>
    </row>
    <row r="68" spans="1:15" x14ac:dyDescent="0.2">
      <c r="A68" s="5" t="s">
        <v>171</v>
      </c>
      <c r="B68" s="5" t="s">
        <v>64</v>
      </c>
      <c r="C68" s="6"/>
      <c r="D68" s="6">
        <v>398740</v>
      </c>
      <c r="E68" s="6"/>
      <c r="F68" s="6"/>
      <c r="G68" s="6">
        <v>4985</v>
      </c>
      <c r="H68" s="6">
        <v>403725</v>
      </c>
      <c r="J68" s="2"/>
      <c r="K68" s="2"/>
      <c r="L68" s="2"/>
      <c r="M68" s="2"/>
      <c r="N68" s="2"/>
      <c r="O68" s="2"/>
    </row>
    <row r="69" spans="1:15" x14ac:dyDescent="0.2">
      <c r="A69" s="5" t="s">
        <v>173</v>
      </c>
      <c r="B69" s="5" t="s">
        <v>65</v>
      </c>
      <c r="C69" s="6">
        <v>46000</v>
      </c>
      <c r="D69" s="6">
        <v>1452041</v>
      </c>
      <c r="E69" s="6">
        <v>260000</v>
      </c>
      <c r="F69" s="6">
        <v>810</v>
      </c>
      <c r="G69" s="6">
        <v>48321</v>
      </c>
      <c r="H69" s="6">
        <v>1807172</v>
      </c>
      <c r="J69" s="2"/>
      <c r="K69" s="2"/>
      <c r="L69" s="2"/>
      <c r="M69" s="2"/>
      <c r="N69" s="2"/>
      <c r="O69" s="2"/>
    </row>
    <row r="70" spans="1:15" x14ac:dyDescent="0.2">
      <c r="A70" s="5" t="s">
        <v>174</v>
      </c>
      <c r="B70" s="5" t="s">
        <v>66</v>
      </c>
      <c r="C70" s="6"/>
      <c r="D70" s="6">
        <v>941249</v>
      </c>
      <c r="E70" s="6"/>
      <c r="F70" s="6"/>
      <c r="G70" s="6">
        <v>290</v>
      </c>
      <c r="H70" s="6">
        <v>941539</v>
      </c>
      <c r="J70" s="2"/>
      <c r="K70" s="2"/>
      <c r="L70" s="2"/>
      <c r="M70" s="2"/>
      <c r="N70" s="2"/>
      <c r="O70" s="2"/>
    </row>
    <row r="71" spans="1:15" x14ac:dyDescent="0.2">
      <c r="A71" s="5" t="s">
        <v>175</v>
      </c>
      <c r="B71" s="5" t="s">
        <v>67</v>
      </c>
      <c r="C71" s="6">
        <v>380050</v>
      </c>
      <c r="D71" s="6">
        <v>595105</v>
      </c>
      <c r="E71" s="6">
        <v>178700</v>
      </c>
      <c r="F71" s="6">
        <v>975</v>
      </c>
      <c r="G71" s="6">
        <v>3690</v>
      </c>
      <c r="H71" s="6">
        <v>1158520</v>
      </c>
      <c r="J71" s="2"/>
      <c r="K71" s="2"/>
      <c r="L71" s="2"/>
      <c r="M71" s="2"/>
      <c r="N71" s="2"/>
      <c r="O71" s="2"/>
    </row>
    <row r="72" spans="1:15" x14ac:dyDescent="0.2">
      <c r="A72" s="5" t="s">
        <v>143</v>
      </c>
      <c r="B72" s="5" t="s">
        <v>68</v>
      </c>
      <c r="C72" s="6"/>
      <c r="D72" s="6">
        <v>487525</v>
      </c>
      <c r="E72" s="6"/>
      <c r="F72" s="6"/>
      <c r="G72" s="6">
        <v>820</v>
      </c>
      <c r="H72" s="6">
        <v>488345</v>
      </c>
      <c r="J72" s="2"/>
      <c r="K72" s="2"/>
      <c r="L72" s="2"/>
      <c r="M72" s="2"/>
      <c r="N72" s="2"/>
      <c r="O72" s="2"/>
    </row>
    <row r="73" spans="1:15" x14ac:dyDescent="0.2">
      <c r="A73" s="5" t="s">
        <v>176</v>
      </c>
      <c r="B73" s="5" t="s">
        <v>69</v>
      </c>
      <c r="C73" s="6">
        <v>181300</v>
      </c>
      <c r="D73" s="6">
        <v>922986</v>
      </c>
      <c r="E73" s="6">
        <v>52700</v>
      </c>
      <c r="F73" s="6">
        <v>36532</v>
      </c>
      <c r="G73" s="6">
        <v>3450</v>
      </c>
      <c r="H73" s="6">
        <v>1196968</v>
      </c>
      <c r="J73" s="2"/>
      <c r="K73" s="2"/>
      <c r="L73" s="2"/>
      <c r="M73" s="2"/>
      <c r="N73" s="2"/>
      <c r="O73" s="2"/>
    </row>
    <row r="74" spans="1:15" x14ac:dyDescent="0.2">
      <c r="A74" s="5" t="s">
        <v>113</v>
      </c>
      <c r="B74" s="5" t="s">
        <v>70</v>
      </c>
      <c r="C74" s="6"/>
      <c r="D74" s="6">
        <v>2211790</v>
      </c>
      <c r="E74" s="6"/>
      <c r="F74" s="6"/>
      <c r="G74" s="6"/>
      <c r="H74" s="6">
        <v>2211790</v>
      </c>
      <c r="J74" s="2"/>
      <c r="K74" s="2"/>
      <c r="L74" s="2"/>
      <c r="M74" s="2"/>
      <c r="N74" s="2"/>
      <c r="O74" s="2"/>
    </row>
    <row r="75" spans="1:15" x14ac:dyDescent="0.2">
      <c r="A75" s="5" t="s">
        <v>145</v>
      </c>
      <c r="B75" s="5" t="s">
        <v>71</v>
      </c>
      <c r="C75" s="6"/>
      <c r="D75" s="6">
        <v>1414223</v>
      </c>
      <c r="E75" s="6"/>
      <c r="F75" s="6"/>
      <c r="G75" s="6">
        <v>240</v>
      </c>
      <c r="H75" s="6">
        <v>1414463</v>
      </c>
      <c r="J75" s="2"/>
      <c r="K75" s="2"/>
      <c r="L75" s="2"/>
      <c r="M75" s="2"/>
      <c r="N75" s="2"/>
      <c r="O75" s="2"/>
    </row>
    <row r="76" spans="1:15" x14ac:dyDescent="0.2">
      <c r="A76" s="5" t="s">
        <v>177</v>
      </c>
      <c r="B76" s="5" t="s">
        <v>72</v>
      </c>
      <c r="C76" s="6"/>
      <c r="D76" s="6">
        <v>3020065</v>
      </c>
      <c r="E76" s="6"/>
      <c r="F76" s="6"/>
      <c r="G76" s="6">
        <v>485</v>
      </c>
      <c r="H76" s="6">
        <v>3020550</v>
      </c>
      <c r="J76" s="2"/>
      <c r="K76" s="2"/>
      <c r="L76" s="2"/>
      <c r="M76" s="2"/>
      <c r="N76" s="2"/>
      <c r="O76" s="2"/>
    </row>
    <row r="77" spans="1:15" x14ac:dyDescent="0.2">
      <c r="A77" s="5" t="s">
        <v>141</v>
      </c>
      <c r="B77" s="5" t="s">
        <v>73</v>
      </c>
      <c r="C77" s="6"/>
      <c r="D77" s="6">
        <v>295859</v>
      </c>
      <c r="E77" s="6"/>
      <c r="F77" s="6">
        <v>1060</v>
      </c>
      <c r="G77" s="6">
        <v>6657</v>
      </c>
      <c r="H77" s="6">
        <v>303576</v>
      </c>
      <c r="J77" s="2"/>
      <c r="K77" s="2"/>
      <c r="L77" s="2"/>
      <c r="M77" s="2"/>
      <c r="N77" s="2"/>
      <c r="O77" s="2"/>
    </row>
    <row r="78" spans="1:15" x14ac:dyDescent="0.2">
      <c r="A78" s="5" t="s">
        <v>178</v>
      </c>
      <c r="B78" s="5" t="s">
        <v>74</v>
      </c>
      <c r="C78" s="6"/>
      <c r="D78" s="6">
        <v>911677</v>
      </c>
      <c r="E78" s="6"/>
      <c r="F78" s="6">
        <v>1315</v>
      </c>
      <c r="G78" s="6">
        <v>1545</v>
      </c>
      <c r="H78" s="6">
        <v>914537</v>
      </c>
      <c r="J78" s="2"/>
      <c r="K78" s="2"/>
      <c r="L78" s="2"/>
      <c r="M78" s="2"/>
      <c r="N78" s="2"/>
      <c r="O78" s="2"/>
    </row>
    <row r="79" spans="1:15" x14ac:dyDescent="0.2">
      <c r="A79" s="5" t="s">
        <v>179</v>
      </c>
      <c r="B79" s="5" t="s">
        <v>75</v>
      </c>
      <c r="C79" s="6"/>
      <c r="D79" s="6">
        <v>810071</v>
      </c>
      <c r="E79" s="6"/>
      <c r="F79" s="6">
        <v>3100</v>
      </c>
      <c r="G79" s="6">
        <v>655</v>
      </c>
      <c r="H79" s="6">
        <v>813826</v>
      </c>
      <c r="J79" s="2"/>
      <c r="K79" s="2"/>
      <c r="L79" s="2"/>
      <c r="M79" s="2"/>
      <c r="N79" s="2"/>
      <c r="O79" s="2"/>
    </row>
    <row r="80" spans="1:15" x14ac:dyDescent="0.2">
      <c r="A80" s="5" t="s">
        <v>180</v>
      </c>
      <c r="B80" s="5" t="s">
        <v>76</v>
      </c>
      <c r="C80" s="6"/>
      <c r="D80" s="6">
        <v>1159880</v>
      </c>
      <c r="E80" s="6"/>
      <c r="F80" s="6"/>
      <c r="G80" s="6">
        <v>6600</v>
      </c>
      <c r="H80" s="6">
        <v>1166480</v>
      </c>
      <c r="J80" s="2"/>
      <c r="K80" s="2"/>
      <c r="L80" s="2"/>
      <c r="M80" s="2"/>
      <c r="N80" s="2"/>
      <c r="O80" s="2"/>
    </row>
    <row r="81" spans="1:15" x14ac:dyDescent="0.2">
      <c r="A81" s="5" t="s">
        <v>142</v>
      </c>
      <c r="B81" s="5" t="s">
        <v>77</v>
      </c>
      <c r="C81" s="6"/>
      <c r="D81" s="6">
        <v>2071663</v>
      </c>
      <c r="E81" s="6"/>
      <c r="F81" s="6">
        <v>585</v>
      </c>
      <c r="G81" s="6">
        <v>750</v>
      </c>
      <c r="H81" s="6">
        <v>2072998</v>
      </c>
      <c r="J81" s="2"/>
      <c r="K81" s="2"/>
      <c r="L81" s="2"/>
      <c r="M81" s="2"/>
      <c r="N81" s="2"/>
      <c r="O81" s="2"/>
    </row>
    <row r="82" spans="1:15" x14ac:dyDescent="0.2">
      <c r="A82" s="5" t="s">
        <v>172</v>
      </c>
      <c r="B82" s="5" t="s">
        <v>78</v>
      </c>
      <c r="C82" s="6"/>
      <c r="D82" s="6">
        <v>14082000</v>
      </c>
      <c r="E82" s="6"/>
      <c r="F82" s="6"/>
      <c r="G82" s="6"/>
      <c r="H82" s="6">
        <v>14082000</v>
      </c>
      <c r="J82" s="2"/>
      <c r="K82" s="2"/>
      <c r="L82" s="2"/>
      <c r="M82" s="2"/>
      <c r="N82" s="2"/>
      <c r="O82" s="2"/>
    </row>
    <row r="83" spans="1:15" x14ac:dyDescent="0.2">
      <c r="A83" s="5" t="s">
        <v>182</v>
      </c>
      <c r="B83" s="5" t="s">
        <v>79</v>
      </c>
      <c r="C83" s="6">
        <v>57820</v>
      </c>
      <c r="D83" s="6">
        <v>1614753</v>
      </c>
      <c r="E83" s="6">
        <v>22800</v>
      </c>
      <c r="F83" s="6">
        <v>450</v>
      </c>
      <c r="G83" s="6">
        <v>168360</v>
      </c>
      <c r="H83" s="6">
        <v>1864183</v>
      </c>
      <c r="J83" s="2"/>
      <c r="K83" s="2"/>
      <c r="L83" s="2"/>
      <c r="M83" s="2"/>
      <c r="N83" s="2"/>
      <c r="O83" s="2"/>
    </row>
    <row r="84" spans="1:15" x14ac:dyDescent="0.2">
      <c r="A84" s="5" t="s">
        <v>181</v>
      </c>
      <c r="B84" s="5" t="s">
        <v>80</v>
      </c>
      <c r="C84" s="6"/>
      <c r="D84" s="6">
        <v>1499044</v>
      </c>
      <c r="E84" s="6"/>
      <c r="F84" s="6">
        <v>1350</v>
      </c>
      <c r="G84" s="6">
        <v>25080</v>
      </c>
      <c r="H84" s="6">
        <v>1525474</v>
      </c>
      <c r="J84" s="2"/>
      <c r="K84" s="2"/>
      <c r="L84" s="2"/>
      <c r="M84" s="2"/>
      <c r="N84" s="2"/>
      <c r="O84" s="2"/>
    </row>
    <row r="85" spans="1:15" x14ac:dyDescent="0.2">
      <c r="A85" s="5" t="s">
        <v>194</v>
      </c>
      <c r="B85" s="5" t="s">
        <v>81</v>
      </c>
      <c r="C85" s="6"/>
      <c r="D85" s="6">
        <v>1127473</v>
      </c>
      <c r="E85" s="6"/>
      <c r="F85" s="6">
        <v>6700</v>
      </c>
      <c r="G85" s="6">
        <v>500</v>
      </c>
      <c r="H85" s="6">
        <v>1134673</v>
      </c>
      <c r="J85" s="2"/>
      <c r="K85" s="2"/>
      <c r="L85" s="2"/>
      <c r="M85" s="2"/>
      <c r="N85" s="2"/>
      <c r="O85" s="2"/>
    </row>
    <row r="86" spans="1:15" x14ac:dyDescent="0.2">
      <c r="A86" s="5" t="s">
        <v>125</v>
      </c>
      <c r="B86" s="5" t="s">
        <v>82</v>
      </c>
      <c r="C86" s="6"/>
      <c r="D86" s="6">
        <v>413746</v>
      </c>
      <c r="E86" s="6"/>
      <c r="F86" s="6">
        <v>120</v>
      </c>
      <c r="G86" s="6">
        <v>21548</v>
      </c>
      <c r="H86" s="6">
        <v>435414</v>
      </c>
      <c r="J86" s="2"/>
      <c r="K86" s="2"/>
      <c r="L86" s="2"/>
      <c r="M86" s="2"/>
      <c r="N86" s="2"/>
      <c r="O86" s="2"/>
    </row>
    <row r="87" spans="1:15" x14ac:dyDescent="0.2">
      <c r="A87" s="5" t="s">
        <v>183</v>
      </c>
      <c r="B87" s="5" t="s">
        <v>83</v>
      </c>
      <c r="C87" s="6">
        <v>9000</v>
      </c>
      <c r="D87" s="6">
        <v>656579</v>
      </c>
      <c r="E87" s="6"/>
      <c r="F87" s="6">
        <v>560</v>
      </c>
      <c r="G87" s="6">
        <v>66380</v>
      </c>
      <c r="H87" s="6">
        <v>732519</v>
      </c>
      <c r="J87" s="2"/>
      <c r="K87" s="2"/>
      <c r="L87" s="2"/>
      <c r="M87" s="2"/>
      <c r="N87" s="2"/>
      <c r="O87" s="2"/>
    </row>
    <row r="88" spans="1:15" x14ac:dyDescent="0.2">
      <c r="A88" s="5" t="s">
        <v>184</v>
      </c>
      <c r="B88" s="5" t="s">
        <v>84</v>
      </c>
      <c r="C88" s="6"/>
      <c r="D88" s="6">
        <v>680894</v>
      </c>
      <c r="E88" s="6"/>
      <c r="F88" s="6">
        <v>2110</v>
      </c>
      <c r="G88" s="6">
        <v>1220</v>
      </c>
      <c r="H88" s="6">
        <v>684224</v>
      </c>
      <c r="J88" s="2"/>
      <c r="K88" s="2"/>
      <c r="L88" s="2"/>
      <c r="M88" s="2"/>
      <c r="N88" s="2"/>
      <c r="O88" s="2"/>
    </row>
    <row r="89" spans="1:15" x14ac:dyDescent="0.2">
      <c r="A89" s="5" t="s">
        <v>185</v>
      </c>
      <c r="B89" s="5" t="s">
        <v>85</v>
      </c>
      <c r="C89" s="6"/>
      <c r="D89" s="6">
        <v>297625</v>
      </c>
      <c r="E89" s="6"/>
      <c r="F89" s="6">
        <v>2320</v>
      </c>
      <c r="G89" s="6">
        <v>190</v>
      </c>
      <c r="H89" s="6">
        <v>300135</v>
      </c>
      <c r="J89" s="2"/>
      <c r="K89" s="2"/>
      <c r="L89" s="2"/>
      <c r="M89" s="2"/>
      <c r="N89" s="2"/>
      <c r="O89" s="2"/>
    </row>
    <row r="90" spans="1:15" x14ac:dyDescent="0.2">
      <c r="A90" s="5" t="s">
        <v>188</v>
      </c>
      <c r="B90" s="5" t="s">
        <v>86</v>
      </c>
      <c r="C90" s="6">
        <v>1589660</v>
      </c>
      <c r="D90" s="6">
        <v>718204</v>
      </c>
      <c r="E90" s="6"/>
      <c r="F90" s="6">
        <v>4990</v>
      </c>
      <c r="G90" s="6">
        <v>6210</v>
      </c>
      <c r="H90" s="6">
        <v>2319064</v>
      </c>
      <c r="J90" s="2"/>
      <c r="K90" s="2"/>
      <c r="L90" s="2"/>
      <c r="M90" s="2"/>
      <c r="N90" s="2"/>
      <c r="O90" s="2"/>
    </row>
    <row r="91" spans="1:15" x14ac:dyDescent="0.2">
      <c r="A91" s="5" t="s">
        <v>189</v>
      </c>
      <c r="B91" s="5" t="s">
        <v>87</v>
      </c>
      <c r="C91" s="6"/>
      <c r="D91" s="6">
        <v>914860</v>
      </c>
      <c r="E91" s="6"/>
      <c r="F91" s="6"/>
      <c r="G91" s="6">
        <v>5205</v>
      </c>
      <c r="H91" s="6">
        <v>920065</v>
      </c>
      <c r="J91" s="2"/>
      <c r="K91" s="2"/>
      <c r="L91" s="2"/>
      <c r="M91" s="2"/>
      <c r="N91" s="2"/>
      <c r="O91" s="2"/>
    </row>
    <row r="92" spans="1:15" x14ac:dyDescent="0.2">
      <c r="A92" s="5" t="s">
        <v>190</v>
      </c>
      <c r="B92" s="5" t="s">
        <v>88</v>
      </c>
      <c r="C92" s="6">
        <v>199917</v>
      </c>
      <c r="D92" s="6">
        <v>747482</v>
      </c>
      <c r="E92" s="6">
        <v>112500</v>
      </c>
      <c r="F92" s="6"/>
      <c r="G92" s="6">
        <v>113805</v>
      </c>
      <c r="H92" s="6">
        <v>1173704</v>
      </c>
      <c r="J92" s="2"/>
      <c r="K92" s="2"/>
      <c r="L92" s="2"/>
      <c r="M92" s="2"/>
      <c r="N92" s="2"/>
      <c r="O92" s="2"/>
    </row>
    <row r="93" spans="1:15" x14ac:dyDescent="0.2">
      <c r="A93" s="5" t="s">
        <v>191</v>
      </c>
      <c r="B93" s="5" t="s">
        <v>89</v>
      </c>
      <c r="C93" s="6"/>
      <c r="D93" s="6">
        <v>533360</v>
      </c>
      <c r="E93" s="6"/>
      <c r="F93" s="6"/>
      <c r="G93" s="6">
        <v>46250</v>
      </c>
      <c r="H93" s="6">
        <v>579610</v>
      </c>
      <c r="J93" s="2"/>
      <c r="K93" s="2"/>
      <c r="L93" s="2"/>
      <c r="M93" s="2"/>
      <c r="N93" s="2"/>
      <c r="O93" s="2"/>
    </row>
    <row r="94" spans="1:15" x14ac:dyDescent="0.2">
      <c r="A94" s="5" t="s">
        <v>144</v>
      </c>
      <c r="B94" s="5" t="s">
        <v>90</v>
      </c>
      <c r="C94" s="6"/>
      <c r="D94" s="6">
        <v>463547</v>
      </c>
      <c r="E94" s="6"/>
      <c r="F94" s="6">
        <v>4100</v>
      </c>
      <c r="G94" s="6">
        <v>4014</v>
      </c>
      <c r="H94" s="6">
        <v>471661</v>
      </c>
      <c r="J94" s="2"/>
      <c r="K94" s="2"/>
      <c r="L94" s="2"/>
      <c r="M94" s="2"/>
      <c r="N94" s="2"/>
      <c r="O94" s="2"/>
    </row>
    <row r="95" spans="1:15" x14ac:dyDescent="0.2">
      <c r="A95" s="5" t="s">
        <v>192</v>
      </c>
      <c r="B95" s="5" t="s">
        <v>91</v>
      </c>
      <c r="C95" s="6"/>
      <c r="D95" s="6">
        <v>496988</v>
      </c>
      <c r="E95" s="6"/>
      <c r="F95" s="6">
        <v>897</v>
      </c>
      <c r="G95" s="6">
        <v>850</v>
      </c>
      <c r="H95" s="6">
        <v>498735</v>
      </c>
      <c r="J95" s="2"/>
      <c r="K95" s="2"/>
      <c r="L95" s="2"/>
      <c r="M95" s="2"/>
      <c r="N95" s="2"/>
      <c r="O95" s="2"/>
    </row>
    <row r="96" spans="1:15" x14ac:dyDescent="0.2">
      <c r="A96" s="5" t="s">
        <v>193</v>
      </c>
      <c r="B96" s="5" t="s">
        <v>92</v>
      </c>
      <c r="C96" s="6"/>
      <c r="D96" s="6">
        <v>438561</v>
      </c>
      <c r="E96" s="6"/>
      <c r="F96" s="6">
        <v>14520</v>
      </c>
      <c r="G96" s="6">
        <v>3220</v>
      </c>
      <c r="H96" s="6">
        <v>456301</v>
      </c>
      <c r="J96" s="2"/>
      <c r="K96" s="2"/>
      <c r="L96" s="2"/>
      <c r="M96" s="2"/>
      <c r="N96" s="2"/>
      <c r="O96" s="2"/>
    </row>
    <row r="97" spans="1:15" x14ac:dyDescent="0.2">
      <c r="A97" s="5" t="s">
        <v>186</v>
      </c>
      <c r="B97" s="5" t="s">
        <v>93</v>
      </c>
      <c r="C97" s="6"/>
      <c r="D97" s="6">
        <v>217335</v>
      </c>
      <c r="E97" s="6"/>
      <c r="F97" s="6"/>
      <c r="G97" s="6">
        <v>200</v>
      </c>
      <c r="H97" s="6">
        <v>217535</v>
      </c>
      <c r="J97" s="2"/>
      <c r="K97" s="2"/>
      <c r="L97" s="2"/>
      <c r="M97" s="2"/>
      <c r="N97" s="2"/>
      <c r="O97" s="2"/>
    </row>
    <row r="98" spans="1:15" x14ac:dyDescent="0.2">
      <c r="A98" s="5" t="s">
        <v>129</v>
      </c>
      <c r="B98" s="5" t="s">
        <v>94</v>
      </c>
      <c r="C98" s="6"/>
      <c r="D98" s="6">
        <v>566687</v>
      </c>
      <c r="E98" s="6"/>
      <c r="F98" s="6">
        <v>360</v>
      </c>
      <c r="G98" s="6">
        <v>14940</v>
      </c>
      <c r="H98" s="6">
        <v>581987</v>
      </c>
      <c r="J98" s="2"/>
      <c r="K98" s="2"/>
      <c r="L98" s="2"/>
      <c r="M98" s="2"/>
      <c r="N98" s="2"/>
      <c r="O98" s="2"/>
    </row>
    <row r="99" spans="1:15" x14ac:dyDescent="0.2">
      <c r="A99" s="5" t="s">
        <v>187</v>
      </c>
      <c r="B99" s="5" t="s">
        <v>95</v>
      </c>
      <c r="C99" s="6"/>
      <c r="D99" s="6">
        <v>905017</v>
      </c>
      <c r="E99" s="6"/>
      <c r="F99" s="6"/>
      <c r="G99" s="6">
        <v>7300</v>
      </c>
      <c r="H99" s="6">
        <v>912317</v>
      </c>
      <c r="J99" s="2"/>
      <c r="K99" s="2"/>
      <c r="L99" s="2"/>
      <c r="M99" s="2"/>
      <c r="N99" s="2"/>
      <c r="O99" s="2"/>
    </row>
    <row r="100" spans="1:15" x14ac:dyDescent="0.2">
      <c r="A100" s="5" t="s">
        <v>195</v>
      </c>
      <c r="B100" s="5" t="s">
        <v>96</v>
      </c>
      <c r="C100" s="6">
        <v>143750</v>
      </c>
      <c r="D100" s="6">
        <v>92132</v>
      </c>
      <c r="E100" s="6">
        <v>16700</v>
      </c>
      <c r="F100" s="6">
        <v>9910</v>
      </c>
      <c r="G100" s="6">
        <v>11230</v>
      </c>
      <c r="H100" s="6">
        <v>273722</v>
      </c>
      <c r="J100" s="2"/>
      <c r="K100" s="2"/>
      <c r="L100" s="2"/>
      <c r="M100" s="2"/>
      <c r="N100" s="2"/>
      <c r="O100" s="2"/>
    </row>
    <row r="101" spans="1:15" x14ac:dyDescent="0.2">
      <c r="A101" s="5" t="s">
        <v>197</v>
      </c>
      <c r="B101" s="5" t="s">
        <v>97</v>
      </c>
      <c r="C101" s="6">
        <v>204525</v>
      </c>
      <c r="D101" s="6">
        <v>145857</v>
      </c>
      <c r="E101" s="6">
        <v>12666</v>
      </c>
      <c r="F101" s="6">
        <v>1800</v>
      </c>
      <c r="G101" s="6"/>
      <c r="H101" s="6">
        <v>364848</v>
      </c>
      <c r="J101" s="2"/>
      <c r="K101" s="2"/>
      <c r="L101" s="2"/>
      <c r="M101" s="2"/>
      <c r="N101" s="2"/>
      <c r="O101" s="2"/>
    </row>
    <row r="102" spans="1:15" x14ac:dyDescent="0.2">
      <c r="A102" s="5" t="s">
        <v>196</v>
      </c>
      <c r="B102" s="5" t="s">
        <v>98</v>
      </c>
      <c r="C102" s="6">
        <v>2363</v>
      </c>
      <c r="D102" s="6">
        <v>175284</v>
      </c>
      <c r="E102" s="6">
        <v>51700</v>
      </c>
      <c r="F102" s="6"/>
      <c r="G102" s="6"/>
      <c r="H102" s="6">
        <v>229347</v>
      </c>
      <c r="J102" s="2"/>
      <c r="K102" s="2"/>
      <c r="L102" s="2"/>
      <c r="M102" s="2"/>
      <c r="N102" s="2"/>
      <c r="O102" s="2"/>
    </row>
    <row r="103" spans="1:15" x14ac:dyDescent="0.2">
      <c r="A103" s="5" t="s">
        <v>198</v>
      </c>
      <c r="B103" s="5" t="s">
        <v>99</v>
      </c>
      <c r="C103" s="6">
        <v>293348</v>
      </c>
      <c r="D103" s="6">
        <v>251500</v>
      </c>
      <c r="E103" s="6"/>
      <c r="F103" s="6"/>
      <c r="G103" s="6">
        <v>136934</v>
      </c>
      <c r="H103" s="6">
        <v>681782</v>
      </c>
      <c r="J103" s="2"/>
      <c r="K103" s="2"/>
      <c r="L103" s="2"/>
      <c r="M103" s="2"/>
      <c r="N103" s="2"/>
      <c r="O103" s="2"/>
    </row>
    <row r="104" spans="1:15" x14ac:dyDescent="0.2">
      <c r="A104" s="5" t="s">
        <v>199</v>
      </c>
      <c r="B104" s="5" t="s">
        <v>100</v>
      </c>
      <c r="C104" s="6">
        <v>32300</v>
      </c>
      <c r="D104" s="6">
        <v>12159</v>
      </c>
      <c r="E104" s="6">
        <v>400</v>
      </c>
      <c r="F104" s="6">
        <v>5130</v>
      </c>
      <c r="G104" s="6">
        <v>14458</v>
      </c>
      <c r="H104" s="6">
        <v>64447</v>
      </c>
      <c r="J104" s="2"/>
      <c r="K104" s="2"/>
      <c r="L104" s="2"/>
      <c r="M104" s="2"/>
      <c r="N104" s="2"/>
      <c r="O104" s="2"/>
    </row>
    <row r="105" spans="1:15" x14ac:dyDescent="0.2">
      <c r="A105" s="5"/>
      <c r="B105" s="5" t="s">
        <v>2</v>
      </c>
      <c r="C105" s="6">
        <v>11103466</v>
      </c>
      <c r="D105" s="6">
        <v>86934213</v>
      </c>
      <c r="E105" s="6">
        <v>3340104</v>
      </c>
      <c r="F105" s="6">
        <v>239678</v>
      </c>
      <c r="G105" s="6">
        <v>2176170</v>
      </c>
      <c r="H105" s="6">
        <v>103793631</v>
      </c>
      <c r="J105" s="2"/>
      <c r="K105" s="2"/>
      <c r="L105" s="2"/>
      <c r="M105" s="2"/>
      <c r="N105" s="2"/>
      <c r="O105" s="2"/>
    </row>
    <row r="106" spans="1:15" x14ac:dyDescent="0.2">
      <c r="A106" s="9"/>
      <c r="B106" s="9"/>
      <c r="C106" s="10"/>
      <c r="D106" s="10"/>
      <c r="E106" s="10"/>
      <c r="F106" s="10"/>
      <c r="G106" s="10"/>
      <c r="H106" s="10"/>
      <c r="J106" s="2"/>
      <c r="K106" s="2"/>
      <c r="L106" s="2"/>
      <c r="M106" s="2"/>
      <c r="N106" s="2"/>
      <c r="O106" s="2"/>
    </row>
    <row r="107" spans="1:15" x14ac:dyDescent="0.2">
      <c r="A107" s="9"/>
      <c r="B107" s="9"/>
      <c r="C107" s="10"/>
      <c r="D107" s="10"/>
      <c r="E107" s="10"/>
      <c r="F107" s="10"/>
      <c r="G107" s="10"/>
      <c r="H107" s="10"/>
      <c r="J107" s="2"/>
      <c r="K107" s="2"/>
      <c r="L107" s="2"/>
      <c r="M107" s="2"/>
      <c r="N107" s="2"/>
      <c r="O107" s="2"/>
    </row>
    <row r="108" spans="1:15" x14ac:dyDescent="0.2">
      <c r="A108" s="1" t="s">
        <v>207</v>
      </c>
    </row>
    <row r="109" spans="1:15" x14ac:dyDescent="0.2">
      <c r="C109" s="2">
        <f>C105/$H105</f>
        <v>0.10697637121876967</v>
      </c>
      <c r="D109" s="2">
        <f t="shared" ref="D109:G109" si="0">D105/$H105</f>
        <v>0.83756789470059101</v>
      </c>
      <c r="E109" s="2">
        <f t="shared" si="0"/>
        <v>3.2180240423422511E-2</v>
      </c>
      <c r="F109" s="2">
        <f t="shared" si="0"/>
        <v>2.3091782963060616E-3</v>
      </c>
      <c r="G109" s="2">
        <f t="shared" si="0"/>
        <v>2.0966315360910728E-2</v>
      </c>
      <c r="H109" s="3">
        <f>SUM(C109:G109)</f>
        <v>1</v>
      </c>
    </row>
  </sheetData>
  <conditionalFormatting sqref="J7:O104">
    <cfRule type="cellIs" dxfId="0" priority="1" operator="greater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Jean-Louis Pasquier</dc:creator>
  <cp:lastModifiedBy>Irénée Joassard</cp:lastModifiedBy>
  <dcterms:created xsi:type="dcterms:W3CDTF">2018-07-30T08:24:04Z</dcterms:created>
  <dcterms:modified xsi:type="dcterms:W3CDTF">2019-05-15T10:37:06Z</dcterms:modified>
</cp:coreProperties>
</file>