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<sst xmlns="http://schemas.openxmlformats.org/spreadsheetml/2006/main" count="19" uniqueCount="13">
  <si>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Dépense nationale de récupération</t>
  </si>
  <si>
    <t>Évolution de la dépense en capital de récupération</t>
  </si>
  <si>
    <t>Dépense totale
en millions d'euro courants</t>
  </si>
  <si>
    <t>2016sd</t>
  </si>
  <si>
    <t>2017p</t>
  </si>
  <si>
    <t>Dépenses courantes</t>
  </si>
  <si>
    <t>Dépenses d'investissements</t>
  </si>
  <si>
    <t>Total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</si>
  <si>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semi-definitives ; p = données provisoires
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</si>
  <si>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SDES - Compte satellite de l’environnement, 2019.</t>
    </r>
  </si>
  <si>
    <t>Répartition par composante en 2017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</si>
  <si>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données provisoires
</t>
    </r>
  </si>
  <si>
    <t>* millions d'euros courants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</si>
</sst>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\ %"/>
    <numFmt numFmtId="166" formatCode="0.0%"/>
    <numFmt numFmtId="167" formatCode="_-* #,##0\ _€_-;\-* #,##0\ _€_-;_-* &quot;- &quot;_€_-;_-@_-"/>
  </numFmts>
  <fonts count="46">
    <font>
      <sz val="10"/>
      <name val="Arial"/>
      <family val="0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1" xfId="50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left" shrinkToFit="1"/>
      <protection/>
    </xf>
    <xf numFmtId="167" fontId="0" fillId="33" borderId="10" xfId="45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33" borderId="10" xfId="50" applyFont="1" applyFill="1" applyBorder="1" applyAlignment="1">
      <alignment horizontal="right" indent="1"/>
      <protection/>
    </xf>
    <xf numFmtId="167" fontId="3" fillId="33" borderId="10" xfId="45" applyNumberFormat="1" applyFont="1" applyFill="1" applyBorder="1" applyAlignment="1" applyProtection="1">
      <alignment horizontal="right"/>
      <protection/>
    </xf>
    <xf numFmtId="0" fontId="3" fillId="33" borderId="0" xfId="58" applyFont="1" applyFill="1">
      <alignment/>
      <protection/>
    </xf>
    <xf numFmtId="166" fontId="0" fillId="0" borderId="0" xfId="59" applyNumberFormat="1" applyFont="1" applyFill="1" applyBorder="1" applyAlignment="1" applyProtection="1">
      <alignment/>
      <protection/>
    </xf>
    <xf numFmtId="0" fontId="0" fillId="33" borderId="0" xfId="56" applyFont="1" applyFill="1">
      <alignment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left" shrinkToFit="1"/>
      <protection/>
    </xf>
    <xf numFmtId="165" fontId="0" fillId="33" borderId="12" xfId="59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0" fontId="3" fillId="33" borderId="0" xfId="57" applyFont="1" applyFill="1" applyAlignment="1">
      <alignment vertical="top" wrapText="1"/>
      <protection/>
    </xf>
    <xf numFmtId="0" fontId="3" fillId="33" borderId="0" xfId="58" applyFont="1" applyFill="1" applyAlignment="1">
      <alignment/>
      <protection/>
    </xf>
    <xf numFmtId="0" fontId="0" fillId="0" borderId="0" xfId="0" applyAlignment="1">
      <alignment/>
    </xf>
    <xf numFmtId="0" fontId="0" fillId="33" borderId="0" xfId="57" applyFont="1" applyFill="1" applyAlignment="1">
      <alignment/>
      <protection/>
    </xf>
    <xf numFmtId="0" fontId="3" fillId="33" borderId="0" xfId="56" applyFont="1" applyFill="1" applyBorder="1" applyAlignment="1">
      <alignment horizontal="left" vertical="top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12" xfId="52"/>
    <cellStyle name="Normal 2" xfId="53"/>
    <cellStyle name="Normal 2 2" xfId="54"/>
    <cellStyle name="Normal 3" xfId="55"/>
    <cellStyle name="Normal_Graphiques_biodiv" xfId="56"/>
    <cellStyle name="Normal_Graphiques_biodiv 2" xfId="57"/>
    <cellStyle name="Normal_IB_Dépenses Biodiversité_R3 2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7425"/>
          <c:w val="0.929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Données!$A$7</c:f>
              <c:strCache>
                <c:ptCount val="1"/>
                <c:pt idx="0">
                  <c:v>Dépenses d'investissements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\ _€_-;\-* #,##0\ _€_-;_-* &quot;- &quot;_€_-;_-@_-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\ _€_-;\-* #,##0\ _€_-;_-* &quot;- &quot;_€_-;_-@_-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\ _€_-;\-* #,##0\ _€_-;_-* &quot;- &quot;_€_-;_-@_-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246</c:v>
                </c:pt>
                <c:pt idx="1">
                  <c:v>281.6</c:v>
                </c:pt>
                <c:pt idx="2">
                  <c:v>314</c:v>
                </c:pt>
                <c:pt idx="3">
                  <c:v>335.15</c:v>
                </c:pt>
                <c:pt idx="4">
                  <c:v>349.2</c:v>
                </c:pt>
                <c:pt idx="5">
                  <c:v>369.6</c:v>
                </c:pt>
                <c:pt idx="6">
                  <c:v>412.84999999999997</c:v>
                </c:pt>
                <c:pt idx="7">
                  <c:v>479.59702728407177</c:v>
                </c:pt>
                <c:pt idx="8">
                  <c:v>613.8841949236119</c:v>
                </c:pt>
                <c:pt idx="9">
                  <c:v>441.9966203450005</c:v>
                </c:pt>
                <c:pt idx="10">
                  <c:v>565.7556740416006</c:v>
                </c:pt>
                <c:pt idx="11">
                  <c:v>656.2765818882567</c:v>
                </c:pt>
                <c:pt idx="12">
                  <c:v>740</c:v>
                </c:pt>
                <c:pt idx="13">
                  <c:v>420</c:v>
                </c:pt>
                <c:pt idx="14">
                  <c:v>451.5</c:v>
                </c:pt>
                <c:pt idx="15">
                  <c:v>524</c:v>
                </c:pt>
                <c:pt idx="16">
                  <c:v>465.1</c:v>
                </c:pt>
                <c:pt idx="17">
                  <c:v>521</c:v>
                </c:pt>
              </c:numCache>
            </c:numRef>
          </c:val>
          <c:smooth val="0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902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3" name="Text Box 3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5" name="Text Box 5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6" name="Text Box 6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8" name="Text Box 8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9" name="Text Box 9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0.74925</cdr:y>
    </cdr:from>
    <cdr:to>
      <cdr:x>0.099</cdr:x>
      <cdr:y>0.74925</cdr:y>
    </cdr:to>
    <cdr:sp>
      <cdr:nvSpPr>
        <cdr:cNvPr id="16" name="Text Box 16"/>
        <cdr:cNvSpPr txBox="1">
          <a:spLocks noChangeArrowheads="1"/>
        </cdr:cNvSpPr>
      </cdr:nvSpPr>
      <cdr:spPr>
        <a:xfrm>
          <a:off x="9239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0.0325</cdr:x>
      <cdr:y>0.9175</cdr:y>
    </cdr:from>
    <cdr:to>
      <cdr:x>0.84625</cdr:x>
      <cdr:y>0.9865</cdr:y>
    </cdr:to>
    <cdr:sp>
      <cdr:nvSpPr>
        <cdr:cNvPr id="17" name="Text Box 1"/>
        <cdr:cNvSpPr txBox="1">
          <a:spLocks noChangeArrowheads="1"/>
        </cdr:cNvSpPr>
      </cdr:nvSpPr>
      <cdr:spPr>
        <a:xfrm>
          <a:off x="304800" y="5648325"/>
          <a:ext cx="76390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données semi-définitives; p = données provisoires.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2019.</a:t>
          </a:r>
        </a:p>
      </cdr:txBody>
    </cdr:sp>
  </cdr:relSizeAnchor>
  <cdr:relSizeAnchor xmlns:cdr="http://schemas.openxmlformats.org/drawingml/2006/chartDrawing">
    <cdr:from>
      <cdr:x>0.00525</cdr:x>
      <cdr:y>0.008</cdr:y>
    </cdr:from>
    <cdr:to>
      <cdr:x>0.91725</cdr:x>
      <cdr:y>0.06675</cdr:y>
    </cdr:to>
    <cdr:sp>
      <cdr:nvSpPr>
        <cdr:cNvPr id="18" name="ZoneTexte 1"/>
        <cdr:cNvSpPr txBox="1">
          <a:spLocks noChangeArrowheads="1"/>
        </cdr:cNvSpPr>
      </cdr:nvSpPr>
      <cdr:spPr>
        <a:xfrm>
          <a:off x="47625" y="47625"/>
          <a:ext cx="8562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de la dépense en capital pour la  récupération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selection activeCell="E37" sqref="E37"/>
    </sheetView>
  </sheetViews>
  <sheetFormatPr defaultColWidth="11.00390625" defaultRowHeight="12.75"/>
  <cols>
    <col min="1" max="1" width="45.421875" style="0" customWidth="1"/>
  </cols>
  <sheetData>
    <row r="1" ht="23.25">
      <c r="A1" s="1" t="s">
        <v>0</v>
      </c>
    </row>
    <row r="3" ht="15">
      <c r="A3" s="2" t="s">
        <v>1</v>
      </c>
    </row>
    <row r="5" spans="1:19" ht="51" customHeight="1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5">
        <v>2011</v>
      </c>
      <c r="N5" s="4">
        <v>2012</v>
      </c>
      <c r="O5" s="5">
        <v>2013</v>
      </c>
      <c r="P5" s="5">
        <v>2014</v>
      </c>
      <c r="Q5" s="5">
        <v>2015</v>
      </c>
      <c r="R5" s="5" t="s">
        <v>3</v>
      </c>
      <c r="S5" s="5" t="s">
        <v>4</v>
      </c>
    </row>
    <row r="6" spans="1:19" s="8" customFormat="1" ht="12.75">
      <c r="A6" s="6" t="s">
        <v>5</v>
      </c>
      <c r="B6" s="7">
        <v>3159.66</v>
      </c>
      <c r="C6" s="7">
        <v>3458.8</v>
      </c>
      <c r="D6" s="7">
        <v>3454.3</v>
      </c>
      <c r="E6" s="7">
        <v>3676.7</v>
      </c>
      <c r="F6" s="7">
        <v>4301</v>
      </c>
      <c r="G6" s="7">
        <v>4249.9</v>
      </c>
      <c r="H6" s="7">
        <v>4315.8</v>
      </c>
      <c r="I6" s="7">
        <v>4375.285931</v>
      </c>
      <c r="J6" s="7">
        <v>4870.523353025987</v>
      </c>
      <c r="K6" s="7">
        <v>3623.645366547053</v>
      </c>
      <c r="L6" s="7">
        <v>4973.441729</v>
      </c>
      <c r="M6" s="7">
        <v>6467.433153</v>
      </c>
      <c r="N6" s="7">
        <v>6958.180999999999</v>
      </c>
      <c r="O6" s="7">
        <v>6552.124</v>
      </c>
      <c r="P6" s="7">
        <v>6261.0779999999995</v>
      </c>
      <c r="Q6" s="7">
        <v>6358.1370499999975</v>
      </c>
      <c r="R6" s="7">
        <v>5709.512000000001</v>
      </c>
      <c r="S6" s="7">
        <v>6115.221870000002</v>
      </c>
    </row>
    <row r="7" spans="1:19" ht="12.75">
      <c r="A7" s="6" t="s">
        <v>6</v>
      </c>
      <c r="B7" s="7">
        <v>246</v>
      </c>
      <c r="C7" s="7">
        <v>281.6</v>
      </c>
      <c r="D7" s="7">
        <v>314</v>
      </c>
      <c r="E7" s="7">
        <v>335.15</v>
      </c>
      <c r="F7" s="7">
        <v>349.2</v>
      </c>
      <c r="G7" s="7">
        <v>369.6</v>
      </c>
      <c r="H7" s="7">
        <v>412.84999999999997</v>
      </c>
      <c r="I7" s="7">
        <v>479.59702728407177</v>
      </c>
      <c r="J7" s="7">
        <v>613.8841949236119</v>
      </c>
      <c r="K7" s="7">
        <v>441.9966203450005</v>
      </c>
      <c r="L7" s="7">
        <v>565.7556740416006</v>
      </c>
      <c r="M7" s="7">
        <v>656.2765818882567</v>
      </c>
      <c r="N7" s="7">
        <v>740</v>
      </c>
      <c r="O7" s="7">
        <v>420</v>
      </c>
      <c r="P7" s="7">
        <v>451.5</v>
      </c>
      <c r="Q7" s="7">
        <v>524</v>
      </c>
      <c r="R7" s="7">
        <v>465.1</v>
      </c>
      <c r="S7" s="7">
        <v>521</v>
      </c>
    </row>
    <row r="8" spans="1:19" ht="12.75">
      <c r="A8" s="9" t="s">
        <v>7</v>
      </c>
      <c r="B8" s="10">
        <f aca="true" t="shared" si="0" ref="B8:S8">B6+B7</f>
        <v>3405.66</v>
      </c>
      <c r="C8" s="10">
        <f t="shared" si="0"/>
        <v>3740.4</v>
      </c>
      <c r="D8" s="10">
        <f t="shared" si="0"/>
        <v>3768.3</v>
      </c>
      <c r="E8" s="10">
        <f t="shared" si="0"/>
        <v>4011.85</v>
      </c>
      <c r="F8" s="10">
        <f t="shared" si="0"/>
        <v>4650.2</v>
      </c>
      <c r="G8" s="10">
        <f t="shared" si="0"/>
        <v>4619.5</v>
      </c>
      <c r="H8" s="10">
        <f t="shared" si="0"/>
        <v>4728.650000000001</v>
      </c>
      <c r="I8" s="10">
        <f t="shared" si="0"/>
        <v>4854.882958284072</v>
      </c>
      <c r="J8" s="10">
        <f t="shared" si="0"/>
        <v>5484.407547949599</v>
      </c>
      <c r="K8" s="10">
        <f t="shared" si="0"/>
        <v>4065.6419868920534</v>
      </c>
      <c r="L8" s="10">
        <f t="shared" si="0"/>
        <v>5539.1974030416</v>
      </c>
      <c r="M8" s="10">
        <f t="shared" si="0"/>
        <v>7123.709734888256</v>
      </c>
      <c r="N8" s="10">
        <f t="shared" si="0"/>
        <v>7698.180999999999</v>
      </c>
      <c r="O8" s="10">
        <f t="shared" si="0"/>
        <v>6972.124</v>
      </c>
      <c r="P8" s="10">
        <f t="shared" si="0"/>
        <v>6712.5779999999995</v>
      </c>
      <c r="Q8" s="10">
        <f t="shared" si="0"/>
        <v>6882.1370499999975</v>
      </c>
      <c r="R8" s="10">
        <f t="shared" si="0"/>
        <v>6174.612000000001</v>
      </c>
      <c r="S8" s="10">
        <f t="shared" si="0"/>
        <v>6636.221870000002</v>
      </c>
    </row>
    <row r="10" spans="1:18" ht="12.75" customHeight="1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6" ht="12.75">
      <c r="A11" s="11" t="s">
        <v>9</v>
      </c>
      <c r="O11" s="12"/>
      <c r="P11" s="12"/>
    </row>
    <row r="12" ht="12.75">
      <c r="A12" s="13"/>
    </row>
    <row r="14" spans="1:19" ht="12.75">
      <c r="A14" s="14" t="s">
        <v>10</v>
      </c>
      <c r="B14" s="4">
        <v>2000</v>
      </c>
      <c r="C14" s="4">
        <v>2001</v>
      </c>
      <c r="D14" s="4">
        <v>2002</v>
      </c>
      <c r="E14" s="4">
        <v>2003</v>
      </c>
      <c r="F14" s="4">
        <v>2004</v>
      </c>
      <c r="G14" s="4">
        <v>2005</v>
      </c>
      <c r="H14" s="4">
        <v>2006</v>
      </c>
      <c r="I14" s="4">
        <v>2007</v>
      </c>
      <c r="J14" s="4">
        <v>2008</v>
      </c>
      <c r="K14" s="4">
        <v>2009</v>
      </c>
      <c r="L14" s="4">
        <v>2010</v>
      </c>
      <c r="M14" s="5">
        <v>2011</v>
      </c>
      <c r="N14" s="4">
        <v>2012</v>
      </c>
      <c r="O14" s="5">
        <v>2013</v>
      </c>
      <c r="P14" s="5">
        <v>2014</v>
      </c>
      <c r="Q14" s="5">
        <v>2015</v>
      </c>
      <c r="R14" s="5" t="s">
        <v>3</v>
      </c>
      <c r="S14" s="5" t="s">
        <v>4</v>
      </c>
    </row>
    <row r="15" spans="1:20" ht="12.75">
      <c r="A15" s="15" t="s">
        <v>5</v>
      </c>
      <c r="B15" s="16">
        <f>B6/B$8</f>
        <v>0.9277673050157679</v>
      </c>
      <c r="C15" s="16">
        <f>C6/C$8</f>
        <v>0.9247139343385734</v>
      </c>
      <c r="D15" s="16">
        <f>D6/D$8</f>
        <v>0.9166733009579917</v>
      </c>
      <c r="E15" s="16">
        <f>E6/E$8</f>
        <v>0.9164599872876603</v>
      </c>
      <c r="F15" s="16">
        <f>F6/F$8</f>
        <v>0.9249064556363168</v>
      </c>
      <c r="G15" s="16">
        <f>G6/G$8</f>
        <v>0.9199913410542265</v>
      </c>
      <c r="H15" s="16">
        <f>H6/H$8</f>
        <v>0.9126917830670487</v>
      </c>
      <c r="I15" s="16">
        <f>I6/I$8</f>
        <v>0.9012134728262158</v>
      </c>
      <c r="J15" s="16">
        <f>J6/J$8</f>
        <v>0.8880673637842398</v>
      </c>
      <c r="K15" s="16">
        <f>K6/K$8</f>
        <v>0.8912849134847506</v>
      </c>
      <c r="L15" s="16">
        <f>L6/L$8</f>
        <v>0.8978632403078936</v>
      </c>
      <c r="M15" s="16">
        <f>M6/M$8</f>
        <v>0.9078743230266455</v>
      </c>
      <c r="N15" s="16">
        <f>N6/N$8</f>
        <v>0.9038733955462985</v>
      </c>
      <c r="O15" s="16">
        <f>O6/O$8</f>
        <v>0.9397601075368137</v>
      </c>
      <c r="P15" s="16">
        <f>P6/P$8</f>
        <v>0.9327382117570924</v>
      </c>
      <c r="Q15" s="16">
        <f>Q6/Q$8</f>
        <v>0.923860859469516</v>
      </c>
      <c r="R15" s="16">
        <f>R6/R$8</f>
        <v>0.9246754289986155</v>
      </c>
      <c r="S15" s="16">
        <f>S6/S$8</f>
        <v>0.9214914735814883</v>
      </c>
      <c r="T15" s="17"/>
    </row>
    <row r="16" spans="1:19" ht="12.75">
      <c r="A16" s="15" t="s">
        <v>6</v>
      </c>
      <c r="B16" s="16">
        <f>B7/B$8</f>
        <v>0.07223269498423214</v>
      </c>
      <c r="C16" s="16">
        <f>C7/C$8</f>
        <v>0.0752860656614266</v>
      </c>
      <c r="D16" s="16">
        <f>D7/D$8</f>
        <v>0.08332669904200833</v>
      </c>
      <c r="E16" s="16">
        <f>E7/E$8</f>
        <v>0.08354001271233968</v>
      </c>
      <c r="F16" s="16">
        <f>F7/F$8</f>
        <v>0.07509354436368328</v>
      </c>
      <c r="G16" s="16">
        <f>G7/G$8</f>
        <v>0.08000865894577336</v>
      </c>
      <c r="H16" s="16">
        <f>H7/H$8</f>
        <v>0.08730821693295125</v>
      </c>
      <c r="I16" s="16">
        <f>I7/I$8</f>
        <v>0.0987865271737843</v>
      </c>
      <c r="J16" s="16">
        <f>J7/J$8</f>
        <v>0.1119326362157602</v>
      </c>
      <c r="K16" s="16">
        <f>K7/K$8</f>
        <v>0.10871508651524951</v>
      </c>
      <c r="L16" s="16">
        <f>L7/L$8</f>
        <v>0.10213675969210655</v>
      </c>
      <c r="M16" s="16">
        <f>M7/M$8</f>
        <v>0.09212567697335455</v>
      </c>
      <c r="N16" s="16">
        <f>N7/N$8</f>
        <v>0.09612660445370148</v>
      </c>
      <c r="O16" s="16">
        <f>O7/O$8</f>
        <v>0.060239892463186256</v>
      </c>
      <c r="P16" s="16">
        <f>P7/P$8</f>
        <v>0.06726178824290757</v>
      </c>
      <c r="Q16" s="16">
        <f>Q7/Q$8</f>
        <v>0.07613914053048394</v>
      </c>
      <c r="R16" s="16">
        <f>R7/R$8</f>
        <v>0.07532457100138437</v>
      </c>
      <c r="S16" s="16">
        <f>S7/S$8</f>
        <v>0.07850852641851165</v>
      </c>
    </row>
    <row r="17" spans="1:19" ht="12.75">
      <c r="A17" s="9" t="s">
        <v>7</v>
      </c>
      <c r="B17" s="16">
        <f aca="true" t="shared" si="1" ref="B17:S17">B15+B16</f>
        <v>1</v>
      </c>
      <c r="C17" s="16">
        <f t="shared" si="1"/>
        <v>1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0.9999999999999999</v>
      </c>
      <c r="H17" s="16">
        <f t="shared" si="1"/>
        <v>0.9999999999999999</v>
      </c>
      <c r="I17" s="16">
        <f t="shared" si="1"/>
        <v>1</v>
      </c>
      <c r="J17" s="16">
        <f t="shared" si="1"/>
        <v>1</v>
      </c>
      <c r="K17" s="16">
        <f t="shared" si="1"/>
        <v>1</v>
      </c>
      <c r="L17" s="16">
        <f t="shared" si="1"/>
        <v>1</v>
      </c>
      <c r="M17" s="16">
        <f t="shared" si="1"/>
        <v>1</v>
      </c>
      <c r="N17" s="16">
        <f t="shared" si="1"/>
        <v>1</v>
      </c>
      <c r="O17" s="16">
        <f t="shared" si="1"/>
        <v>1</v>
      </c>
      <c r="P17" s="16">
        <f t="shared" si="1"/>
        <v>1</v>
      </c>
      <c r="Q17" s="16">
        <f t="shared" si="1"/>
        <v>1</v>
      </c>
      <c r="R17" s="16">
        <f t="shared" si="1"/>
        <v>0.9999999999999999</v>
      </c>
      <c r="S17" s="16">
        <f t="shared" si="1"/>
        <v>1</v>
      </c>
    </row>
    <row r="19" spans="1:3" ht="25.5">
      <c r="A19" s="18" t="s">
        <v>11</v>
      </c>
      <c r="B19" s="18"/>
      <c r="C19" s="18"/>
    </row>
    <row r="20" spans="1:3" ht="12.75">
      <c r="A20" s="19" t="s">
        <v>9</v>
      </c>
      <c r="B20" s="20"/>
      <c r="C20" s="20"/>
    </row>
    <row r="21" ht="12.75">
      <c r="A21" s="21" t="s">
        <v>12</v>
      </c>
    </row>
  </sheetData>
  <sheetProtection selectLockedCells="1" selectUnlockedCells="1"/>
  <mergeCells count="1">
    <mergeCell ref="A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Irénée Joassard</cp:lastModifiedBy>
  <dcterms:modified xsi:type="dcterms:W3CDTF">2020-03-31T13:21:11Z</dcterms:modified>
  <cp:category/>
  <cp:version/>
  <cp:contentType/>
  <cp:contentStatus/>
</cp:coreProperties>
</file>