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25200" windowHeight="948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<sst xmlns="http://schemas.openxmlformats.org/spreadsheetml/2006/main" count="15" uniqueCount="10">
  <si>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Total économie verte</t>
  </si>
  <si>
    <t>Activités périphériques</t>
  </si>
  <si>
    <t>En équivalent temps plein</t>
  </si>
  <si>
    <t>Ensemble de l'économie</t>
  </si>
  <si>
    <t>Part de l'emploi vert dans l'emploi total (%)</t>
  </si>
  <si>
    <t>Indice base 100 en 2008</t>
  </si>
  <si>
    <t>Taux de variation annuel moyen 2008-2015</t>
  </si>
  <si>
    <t>Emploi dans les activités de l'économie verte entre 2008 et 2015</t>
  </si>
  <si>
    <t>Eco-activités</t>
  </si>
  <si>
    <t>2016p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</si>
</sst>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#,##0_ ;\-#,##0\ 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0" fillId="34" borderId="10" xfId="0" applyFont="1" applyFill="1" applyBorder="1" applyAlignment="1">
      <alignment vertical="center"/>
    </xf>
    <xf numFmtId="2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right"/>
    </xf>
    <xf numFmtId="0" fontId="40" fillId="34" borderId="10" xfId="0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0" borderId="10" xfId="47" applyNumberFormat="1" applyFont="1" applyBorder="1" applyAlignment="1">
      <alignment/>
    </xf>
    <xf numFmtId="188" fontId="2" fillId="0" borderId="10" xfId="47" applyNumberFormat="1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_Estimation emploi 2003_vfinale" xfId="47"/>
    <cellStyle name="Currency" xfId="48"/>
    <cellStyle name="Currency [0]" xfId="49"/>
    <cellStyle name="Neutre" xfId="50"/>
    <cellStyle name="Normal 2" xfId="51"/>
    <cellStyle name="Normal 2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 de l'emploi  dans les activités de l'économie verte</a:t>
            </a:r>
          </a:p>
        </c:rich>
      </c:tx>
      <c:layout>
        <c:manualLayout>
          <c:xMode val="factor"/>
          <c:yMode val="factor"/>
          <c:x val="-0.010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985"/>
          <c:w val="0.938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Données!$A$15</c:f>
              <c:strCache>
                <c:ptCount val="1"/>
                <c:pt idx="0">
                  <c:v>Eco-activités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Données!$B$14:$J$14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</c:strCache>
            </c:strRef>
          </c:cat>
          <c:val>
            <c:numRef>
              <c:f>Données!$B$15:$J$15</c:f>
              <c:numCache>
                <c:ptCount val="9"/>
                <c:pt idx="0">
                  <c:v>100</c:v>
                </c:pt>
                <c:pt idx="1">
                  <c:v>105.94808888114366</c:v>
                </c:pt>
                <c:pt idx="2">
                  <c:v>112.98686717201947</c:v>
                </c:pt>
                <c:pt idx="3">
                  <c:v>115.27069146939195</c:v>
                </c:pt>
                <c:pt idx="4">
                  <c:v>113.69876314390368</c:v>
                </c:pt>
                <c:pt idx="5">
                  <c:v>109.38084163029257</c:v>
                </c:pt>
                <c:pt idx="6">
                  <c:v>112.35137992947925</c:v>
                </c:pt>
                <c:pt idx="7">
                  <c:v>113.17541797085792</c:v>
                </c:pt>
                <c:pt idx="8">
                  <c:v>114.0095110032596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Données!$A$16</c:f>
              <c:strCache>
                <c:ptCount val="1"/>
                <c:pt idx="0">
                  <c:v>Activités périphériques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Données!$B$14:$J$14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</c:strCache>
            </c:strRef>
          </c:cat>
          <c:val>
            <c:numRef>
              <c:f>Données!$B$16:$J$16</c:f>
              <c:numCache>
                <c:ptCount val="9"/>
                <c:pt idx="0">
                  <c:v>100</c:v>
                </c:pt>
                <c:pt idx="1">
                  <c:v>101.05404318579127</c:v>
                </c:pt>
                <c:pt idx="2">
                  <c:v>103.36802271093906</c:v>
                </c:pt>
                <c:pt idx="3">
                  <c:v>108.15412132287776</c:v>
                </c:pt>
                <c:pt idx="4">
                  <c:v>113.29559872405362</c:v>
                </c:pt>
                <c:pt idx="5">
                  <c:v>116.83109147959429</c:v>
                </c:pt>
                <c:pt idx="6">
                  <c:v>112.39731354197957</c:v>
                </c:pt>
                <c:pt idx="7">
                  <c:v>111.7161132361562</c:v>
                </c:pt>
                <c:pt idx="8">
                  <c:v>110.24131092238734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Données!$A$17</c:f>
              <c:strCache>
                <c:ptCount val="1"/>
                <c:pt idx="0">
                  <c:v>Total économie verte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Données!$B$14:$J$14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</c:strCache>
            </c:strRef>
          </c:cat>
          <c:val>
            <c:numRef>
              <c:f>Données!$B$17:$J$17</c:f>
              <c:numCache>
                <c:ptCount val="9"/>
                <c:pt idx="0">
                  <c:v>100</c:v>
                </c:pt>
                <c:pt idx="1">
                  <c:v>103.45604621450124</c:v>
                </c:pt>
                <c:pt idx="2">
                  <c:v>108.0889621885058</c:v>
                </c:pt>
                <c:pt idx="3">
                  <c:v>111.64694180516055</c:v>
                </c:pt>
                <c:pt idx="4">
                  <c:v>113.4934722662781</c:v>
                </c:pt>
                <c:pt idx="5">
                  <c:v>113.17450063091002</c:v>
                </c:pt>
                <c:pt idx="6">
                  <c:v>112.37476927426869</c:v>
                </c:pt>
                <c:pt idx="7">
                  <c:v>112.43234161054451</c:v>
                </c:pt>
                <c:pt idx="8">
                  <c:v>112.09074768094405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Données!$A$18</c:f>
              <c:strCache>
                <c:ptCount val="1"/>
                <c:pt idx="0">
                  <c:v>Ensemble de l'économie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Données!$B$14:$J$14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</c:strCache>
            </c:strRef>
          </c:cat>
          <c:val>
            <c:numRef>
              <c:f>Données!$B$18:$J$18</c:f>
              <c:numCache>
                <c:ptCount val="9"/>
                <c:pt idx="0">
                  <c:v>100</c:v>
                </c:pt>
                <c:pt idx="1">
                  <c:v>98.90610436601018</c:v>
                </c:pt>
                <c:pt idx="2">
                  <c:v>98.89029914134937</c:v>
                </c:pt>
                <c:pt idx="3">
                  <c:v>99.37796705574887</c:v>
                </c:pt>
                <c:pt idx="4">
                  <c:v>99.489768338988</c:v>
                </c:pt>
                <c:pt idx="5">
                  <c:v>99.62632282229522</c:v>
                </c:pt>
                <c:pt idx="6">
                  <c:v>99.96701546447895</c:v>
                </c:pt>
                <c:pt idx="7">
                  <c:v>100.30236916693384</c:v>
                </c:pt>
                <c:pt idx="8">
                  <c:v>101.06191595231773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84975"/>
          <c:w val="0.906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0.0235</cdr:y>
    </cdr:from>
    <cdr:to>
      <cdr:x>0.837</cdr:x>
      <cdr:y>0.12075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457325" y="142875"/>
          <a:ext cx="6391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0.0195</cdr:x>
      <cdr:y>0.88875</cdr:y>
    </cdr:from>
    <cdr:to>
      <cdr:x>0.95025</cdr:x>
      <cdr:y>0.9955</cdr:y>
    </cdr:to>
    <cdr:sp>
      <cdr:nvSpPr>
        <cdr:cNvPr id="2" name="ZoneTexte 5"/>
        <cdr:cNvSpPr txBox="1">
          <a:spLocks noChangeArrowheads="1"/>
        </cdr:cNvSpPr>
      </cdr:nvSpPr>
      <cdr:spPr>
        <a:xfrm>
          <a:off x="180975" y="55054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 2016p : données provisoires pour activités périphériques.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 : France entière.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SDES ; Insee,  Esane ; comptes nationaux ; Ademe ; Agence Bio </a:t>
          </a:r>
        </a:p>
      </cdr:txBody>
    </cdr:sp>
  </cdr:relSizeAnchor>
  <cdr:relSizeAnchor xmlns:cdr="http://schemas.openxmlformats.org/drawingml/2006/chartDrawing">
    <cdr:from>
      <cdr:x>0.04275</cdr:x>
      <cdr:y>0.12275</cdr:y>
    </cdr:from>
    <cdr:to>
      <cdr:x>0.427</cdr:x>
      <cdr:y>0.1805</cdr:y>
    </cdr:to>
    <cdr:sp>
      <cdr:nvSpPr>
        <cdr:cNvPr id="3" name="ZoneTexte 2"/>
        <cdr:cNvSpPr txBox="1">
          <a:spLocks noChangeArrowheads="1"/>
        </cdr:cNvSpPr>
      </cdr:nvSpPr>
      <cdr:spPr>
        <a:xfrm>
          <a:off x="400050" y="752475"/>
          <a:ext cx="3600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indice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base 100 en 2008 (équivalent temps plein)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4">
      <selection activeCell="A30" sqref="A30"/>
    </sheetView>
  </sheetViews>
  <sheetFormatPr defaultColWidth="11.421875" defaultRowHeight="12.75"/>
  <cols>
    <col min="1" max="1" width="44.8515625" style="2" customWidth="1"/>
    <col min="2" max="11" width="14.7109375" style="2" customWidth="1"/>
    <col min="12" max="12" width="11.8515625" style="2" customWidth="1"/>
    <col min="13" max="16384" width="11.421875" style="2" customWidth="1"/>
  </cols>
  <sheetData>
    <row r="1" ht="15.75">
      <c r="A1" s="1" t="s">
        <v>7</v>
      </c>
    </row>
    <row r="2" ht="15.75">
      <c r="A2" s="1"/>
    </row>
    <row r="3" ht="12.75">
      <c r="A3" s="2" t="s">
        <v>2</v>
      </c>
    </row>
    <row r="4" spans="5:11" ht="12.75">
      <c r="E4" s="8"/>
      <c r="F4" s="8"/>
      <c r="G4" s="8"/>
      <c r="H4" s="8"/>
      <c r="I4" s="8"/>
      <c r="J4" s="8"/>
      <c r="K4" s="8"/>
    </row>
    <row r="6" spans="2:16" ht="51">
      <c r="B6" s="3">
        <v>2008</v>
      </c>
      <c r="C6" s="3">
        <v>2009</v>
      </c>
      <c r="D6" s="3">
        <v>2010</v>
      </c>
      <c r="E6" s="3">
        <v>2011</v>
      </c>
      <c r="F6" s="3">
        <v>2012</v>
      </c>
      <c r="G6" s="3">
        <v>2013</v>
      </c>
      <c r="H6" s="3">
        <v>2014</v>
      </c>
      <c r="I6" s="3">
        <v>2015</v>
      </c>
      <c r="J6" s="7" t="s">
        <v>9</v>
      </c>
      <c r="K6" s="4" t="s">
        <v>6</v>
      </c>
      <c r="M6" s="9"/>
      <c r="N6" s="9"/>
      <c r="O6" s="9"/>
      <c r="P6" s="9"/>
    </row>
    <row r="7" spans="1:16" ht="12.75">
      <c r="A7" s="10" t="s">
        <v>8</v>
      </c>
      <c r="B7" s="11">
        <v>387285.187643595</v>
      </c>
      <c r="C7" s="11">
        <v>410321.25482814</v>
      </c>
      <c r="D7" s="11">
        <v>437581.400539775</v>
      </c>
      <c r="E7" s="11">
        <v>446426.313755304</v>
      </c>
      <c r="F7" s="11">
        <v>440338.468190314</v>
      </c>
      <c r="G7" s="11">
        <v>423615.797754022</v>
      </c>
      <c r="H7" s="11">
        <v>435120.252580052</v>
      </c>
      <c r="I7" s="11">
        <v>438311.62985486</v>
      </c>
      <c r="J7" s="11">
        <v>441541.948620519</v>
      </c>
      <c r="K7" s="12">
        <f>((J7/B7)^(1/8)-1)*100</f>
        <v>1.652399681010075</v>
      </c>
      <c r="M7" s="9"/>
      <c r="N7" s="9"/>
      <c r="O7" s="9"/>
      <c r="P7" s="9"/>
    </row>
    <row r="8" spans="1:16" ht="12.75">
      <c r="A8" s="10" t="s">
        <v>1</v>
      </c>
      <c r="B8" s="11">
        <v>401802.66229089</v>
      </c>
      <c r="C8" s="11">
        <v>406037.835873095</v>
      </c>
      <c r="D8" s="11">
        <v>415335.467210005</v>
      </c>
      <c r="E8" s="11">
        <v>434566.138852642</v>
      </c>
      <c r="F8" s="11">
        <v>455224.731931651</v>
      </c>
      <c r="G8" s="11">
        <v>469430.435948515</v>
      </c>
      <c r="H8" s="11">
        <v>451615.398155113</v>
      </c>
      <c r="I8" s="11">
        <v>448878.317190781</v>
      </c>
      <c r="J8" s="11">
        <v>442952.52223053</v>
      </c>
      <c r="K8" s="12">
        <f>((J8/B8)^(1/8)-1)*100</f>
        <v>1.2262261622570714</v>
      </c>
      <c r="M8" s="9"/>
      <c r="N8" s="9"/>
      <c r="O8" s="9"/>
      <c r="P8" s="9"/>
    </row>
    <row r="9" spans="1:11" ht="12.75">
      <c r="A9" s="10" t="s">
        <v>0</v>
      </c>
      <c r="B9" s="11">
        <v>789087.849934485</v>
      </c>
      <c r="C9" s="11">
        <v>816359.090701235</v>
      </c>
      <c r="D9" s="11">
        <v>852916.867749779</v>
      </c>
      <c r="E9" s="11">
        <v>880992.452607947</v>
      </c>
      <c r="F9" s="11">
        <v>895563.200121965</v>
      </c>
      <c r="G9" s="11">
        <v>893046.233702538</v>
      </c>
      <c r="H9" s="11">
        <v>886735.650735165</v>
      </c>
      <c r="I9" s="11">
        <v>887189.947045641</v>
      </c>
      <c r="J9" s="11">
        <v>884494.47085105</v>
      </c>
      <c r="K9" s="12">
        <f>((J9/B9)^(1/8)-1)*100</f>
        <v>1.4369589603376864</v>
      </c>
    </row>
    <row r="10" spans="1:15" ht="12.75">
      <c r="A10" s="10" t="s">
        <v>3</v>
      </c>
      <c r="B10" s="11">
        <v>25778.077107</v>
      </c>
      <c r="C10" s="11">
        <v>25496.091847</v>
      </c>
      <c r="D10" s="11">
        <v>25492.017564</v>
      </c>
      <c r="E10" s="11">
        <v>25617.728975</v>
      </c>
      <c r="F10" s="11">
        <v>25646.549196</v>
      </c>
      <c r="G10" s="11">
        <v>25681.750316</v>
      </c>
      <c r="H10" s="11">
        <v>25769.574328</v>
      </c>
      <c r="I10" s="11">
        <v>25856.022064</v>
      </c>
      <c r="J10" s="11">
        <v>26051.81862</v>
      </c>
      <c r="K10" s="12">
        <f>((J10/B10)^(1/8)-1)*100</f>
        <v>0.13212686395984719</v>
      </c>
      <c r="L10" s="9"/>
      <c r="M10" s="9"/>
      <c r="N10" s="9"/>
      <c r="O10" s="9"/>
    </row>
    <row r="11" spans="1:11" ht="12.75">
      <c r="A11" s="10" t="s">
        <v>4</v>
      </c>
      <c r="B11" s="12">
        <f>B9/(B10*1000)*100</f>
        <v>3.0610811142317877</v>
      </c>
      <c r="C11" s="12">
        <f>#N/A</f>
        <v>3.2018989247455663</v>
      </c>
      <c r="D11" s="12">
        <f>#N/A</f>
        <v>3.345819394673075</v>
      </c>
      <c r="E11" s="12">
        <f>#N/A</f>
        <v>3.4389951328929107</v>
      </c>
      <c r="F11" s="12">
        <f>#N/A</f>
        <v>3.4919442505802802</v>
      </c>
      <c r="G11" s="12">
        <f>#N/A</f>
        <v>3.477357355764653</v>
      </c>
      <c r="H11" s="12">
        <f>#N/A</f>
        <v>3.44101784316895</v>
      </c>
      <c r="I11" s="12">
        <f>#N/A</f>
        <v>3.43127007259519</v>
      </c>
      <c r="J11" s="12">
        <f>#N/A</f>
        <v>3.3951352255002383</v>
      </c>
      <c r="K11" s="12"/>
    </row>
    <row r="14" spans="1:10" ht="12.75">
      <c r="A14" s="2" t="s">
        <v>5</v>
      </c>
      <c r="B14" s="5">
        <v>2008</v>
      </c>
      <c r="C14" s="5">
        <v>2009</v>
      </c>
      <c r="D14" s="5">
        <v>2010</v>
      </c>
      <c r="E14" s="5">
        <v>2011</v>
      </c>
      <c r="F14" s="5">
        <v>2012</v>
      </c>
      <c r="G14" s="5">
        <v>2013</v>
      </c>
      <c r="H14" s="5">
        <v>2014</v>
      </c>
      <c r="I14" s="6">
        <v>2015</v>
      </c>
      <c r="J14" s="6" t="s">
        <v>9</v>
      </c>
    </row>
    <row r="15" spans="1:10" ht="12.75">
      <c r="A15" s="10" t="s">
        <v>8</v>
      </c>
      <c r="B15" s="11">
        <f>#N/A</f>
        <v>100</v>
      </c>
      <c r="C15" s="11">
        <f>#N/A</f>
        <v>105.94808888114366</v>
      </c>
      <c r="D15" s="11">
        <f>#N/A</f>
        <v>112.98686717201947</v>
      </c>
      <c r="E15" s="11">
        <f>#N/A</f>
        <v>115.27069146939195</v>
      </c>
      <c r="F15" s="11">
        <f>#N/A</f>
        <v>113.69876314390368</v>
      </c>
      <c r="G15" s="11">
        <f>#N/A</f>
        <v>109.38084163029257</v>
      </c>
      <c r="H15" s="11">
        <f>#N/A</f>
        <v>112.35137992947925</v>
      </c>
      <c r="I15" s="11">
        <f>#N/A</f>
        <v>113.17541797085792</v>
      </c>
      <c r="J15" s="11">
        <f>J7/$B7*100</f>
        <v>114.0095110032596</v>
      </c>
    </row>
    <row r="16" spans="1:10" ht="12.75">
      <c r="A16" s="10" t="s">
        <v>1</v>
      </c>
      <c r="B16" s="11">
        <f>#N/A</f>
        <v>100</v>
      </c>
      <c r="C16" s="11">
        <f>#N/A</f>
        <v>101.05404318579127</v>
      </c>
      <c r="D16" s="11">
        <f>#N/A</f>
        <v>103.36802271093906</v>
      </c>
      <c r="E16" s="11">
        <f>#N/A</f>
        <v>108.15412132287776</v>
      </c>
      <c r="F16" s="11">
        <f>#N/A</f>
        <v>113.29559872405362</v>
      </c>
      <c r="G16" s="11">
        <f>#N/A</f>
        <v>116.83109147959429</v>
      </c>
      <c r="H16" s="11">
        <f>#N/A</f>
        <v>112.39731354197957</v>
      </c>
      <c r="I16" s="11">
        <f>#N/A</f>
        <v>111.7161132361562</v>
      </c>
      <c r="J16" s="11">
        <f>J8/$B8*100</f>
        <v>110.24131092238734</v>
      </c>
    </row>
    <row r="17" spans="1:10" ht="12.75">
      <c r="A17" s="10" t="s">
        <v>0</v>
      </c>
      <c r="B17" s="11">
        <f>#N/A</f>
        <v>100</v>
      </c>
      <c r="C17" s="11">
        <f>#N/A</f>
        <v>103.45604621450124</v>
      </c>
      <c r="D17" s="11">
        <f>#N/A</f>
        <v>108.0889621885058</v>
      </c>
      <c r="E17" s="11">
        <f>#N/A</f>
        <v>111.64694180516055</v>
      </c>
      <c r="F17" s="11">
        <f>#N/A</f>
        <v>113.4934722662781</v>
      </c>
      <c r="G17" s="11">
        <f>#N/A</f>
        <v>113.17450063091002</v>
      </c>
      <c r="H17" s="11">
        <f>#N/A</f>
        <v>112.37476927426869</v>
      </c>
      <c r="I17" s="11">
        <f>#N/A</f>
        <v>112.43234161054451</v>
      </c>
      <c r="J17" s="11">
        <f>J9/$B9*100</f>
        <v>112.09074768094405</v>
      </c>
    </row>
    <row r="18" spans="1:10" ht="12.75">
      <c r="A18" s="10" t="s">
        <v>3</v>
      </c>
      <c r="B18" s="11">
        <f>#N/A</f>
        <v>100</v>
      </c>
      <c r="C18" s="11">
        <f>#N/A</f>
        <v>98.90610436601018</v>
      </c>
      <c r="D18" s="11">
        <f>#N/A</f>
        <v>98.89029914134937</v>
      </c>
      <c r="E18" s="11">
        <f>#N/A</f>
        <v>99.37796705574887</v>
      </c>
      <c r="F18" s="11">
        <f>#N/A</f>
        <v>99.489768338988</v>
      </c>
      <c r="G18" s="11">
        <f>#N/A</f>
        <v>99.62632282229522</v>
      </c>
      <c r="H18" s="11">
        <f>#N/A</f>
        <v>99.96701546447895</v>
      </c>
      <c r="I18" s="11">
        <f>#N/A</f>
        <v>100.30236916693384</v>
      </c>
      <c r="J18" s="11">
        <f>J10/$B10*100</f>
        <v>101.06191595231773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Irénée Joassard</cp:lastModifiedBy>
  <dcterms:created xsi:type="dcterms:W3CDTF">1996-10-21T11:03:58Z</dcterms:created>
  <dcterms:modified xsi:type="dcterms:W3CDTF">2019-06-21T12:40:50Z</dcterms:modified>
  <cp:category/>
  <cp:version/>
  <cp:contentType/>
  <cp:contentStatus/>
</cp:coreProperties>
</file>